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muser268\Мои документы\МРСК\СТАНДАРТ РАСКРЫТИЯ ИНФОРМАЦИИ\2025\"/>
    </mc:Choice>
  </mc:AlternateContent>
  <bookViews>
    <workbookView xWindow="480" yWindow="210" windowWidth="27795" windowHeight="12210" tabRatio="780"/>
  </bookViews>
  <sheets>
    <sheet name="19 е (Россети СЗ)" sheetId="8" r:id="rId1"/>
    <sheet name="19 е (Архангельский ф-л)" sheetId="3" r:id="rId2"/>
    <sheet name="19 е (Вологдский ф-л)" sheetId="1" r:id="rId3"/>
    <sheet name="19 е (Карельский ф-л)" sheetId="7" r:id="rId4"/>
    <sheet name="19 е (Мурманский ф-л)" sheetId="5" r:id="rId5"/>
    <sheet name="19 е (ф-л в Рес.Коми)" sheetId="6" r:id="rId6"/>
    <sheet name="19 е (Новгородский ф-л)" sheetId="4" r:id="rId7"/>
    <sheet name="19 е (Псковский ф-л)" sheetId="2" r:id="rId8"/>
  </sheets>
  <definedNames>
    <definedName name="_xlnm.Print_Area" localSheetId="7">'19 е (Псковский ф-л)'!$A$1:$H$12</definedName>
  </definedNames>
  <calcPr calcId="152511" iterate="1" iterateCount="50"/>
</workbook>
</file>

<file path=xl/calcChain.xml><?xml version="1.0" encoding="utf-8"?>
<calcChain xmlns="http://schemas.openxmlformats.org/spreadsheetml/2006/main">
  <c r="H10" i="8" l="1"/>
  <c r="G10" i="8"/>
  <c r="F10" i="8"/>
  <c r="E10" i="8"/>
  <c r="D10" i="8"/>
  <c r="H9" i="8"/>
  <c r="G9" i="8"/>
  <c r="F9" i="8"/>
  <c r="E9" i="8"/>
  <c r="D9" i="8"/>
  <c r="H8" i="8"/>
  <c r="G8" i="8"/>
  <c r="F8" i="8"/>
  <c r="E8" i="8"/>
  <c r="D8" i="8"/>
  <c r="H7" i="8"/>
  <c r="G7" i="8"/>
  <c r="F7" i="8"/>
  <c r="E7" i="8"/>
  <c r="D7" i="8"/>
</calcChain>
</file>

<file path=xl/sharedStrings.xml><?xml version="1.0" encoding="utf-8"?>
<sst xmlns="http://schemas.openxmlformats.org/spreadsheetml/2006/main" count="200" uniqueCount="33">
  <si>
    <t>Форма 14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</si>
  <si>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</si>
  <si>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</si>
  <si>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</si>
  <si>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</si>
  <si>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</si>
  <si>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</si>
  <si>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</si>
  <si>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</si>
  <si>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</si>
  <si>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</si>
  <si>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</si>
  <si>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</si>
  <si>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
ПАО "Россети Северо-Запад"</t>
  </si>
  <si>
    <t xml:space="preserve">ПАО "Россети Северо-Запад" </t>
  </si>
  <si>
    <t>Архангельский филиал ПАО "Россети Северо-Запад"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</si>
  <si>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
Архангельского филиала ПАО "Россети Северо-Запад"</t>
  </si>
  <si>
    <t>Вологодский филиал ПАО "Россети Северо-Запад"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</si>
  <si>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
Вологдского филиала ПАО "Россети Северо-Запад"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</si>
  <si>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
Карельского филиал ПАО "Россети Северо-Запад"</t>
  </si>
  <si>
    <t xml:space="preserve">Карельский филиал ПАО "Россети Северо-Запад"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</si>
  <si>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
Мурманского филиала ПАО "Россети Северо-Запад"</t>
  </si>
  <si>
    <t xml:space="preserve">Мурманский филиал ПАО "Россети Северо-Запад" </t>
  </si>
  <si>
    <t xml:space="preserve">филиал в Республике Коми ПАО "Россети Северо-Запад"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</si>
  <si>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
филиала в Республике Коми ПАО "Россети Северо-Запад"</t>
  </si>
  <si>
    <t>Новгородский филиал ПАО "Россети Северо-Запад"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</si>
  <si>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
Новгородского филиала  ПАО "Россети Северо-Запад"</t>
  </si>
  <si>
    <t xml:space="preserve">Псковский филиал ПАО "Россети Северо-Запад"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</si>
  <si>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
Псковского филиала ПАО "Россети Северо-Запад"</t>
  </si>
  <si>
    <t>1 квартал 2025 года</t>
  </si>
  <si>
    <t>2 квартал 2025 года</t>
  </si>
  <si>
    <t>3 квартал 2025 года</t>
  </si>
  <si>
    <t>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</si>
</sst>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4" fontId="9" fillId="2" borderId="0" applyFont="0" applyBorder="0">
      <alignment horizontal="right"/>
    </xf>
    <xf numFmtId="49" fontId="9" fillId="0" borderId="0" applyBorder="0">
      <alignment vertical="top"/>
    </xf>
  </cellStyleXfs>
  <cellXfs count="19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/>
    <xf numFmtId="3" fontId="3" fillId="0" borderId="0" xfId="0" applyNumberFormat="1" applyFont="1" applyFill="1"/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10" xfId="5"/>
    <cellStyle name="Обычный 2" xfId="1"/>
    <cellStyle name="Обычный 8" xfId="2"/>
    <cellStyle name="Процентный 3" xfId="3"/>
    <cellStyle name="Формула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6" tint="0.79998168889431442"/>
    <pageSetUpPr fitToPage="1"/>
  </sheetPr>
  <dimension ref="A1:H23"/>
  <sheetViews>
    <sheetView tabSelected="1" showWhiteSpace="0" view="pageLayout" zoomScale="90" zoomScaleNormal="90" zoomScaleSheetLayoutView="100" zoomScalePageLayoutView="90" workbookViewId="0">
      <selection activeCell="C29" sqref="C29"/>
    </sheetView>
  </sheetViews>
  <sheetFormatPr defaultColWidth="9.140625" defaultRowHeight="16.5" x14ac:dyDescent="0.3"/>
  <cols>
    <col min="1" max="1" width="36.7109375" style="2" customWidth="1"/>
    <col min="2" max="2" width="15.140625" style="2" customWidth="1"/>
    <col min="3" max="3" width="20.42578125" style="2" customWidth="1"/>
    <col min="4" max="16384" width="9.140625" style="2"/>
  </cols>
  <sheetData>
    <row r="1" spans="1:8" x14ac:dyDescent="0.3">
      <c r="A1" s="1" t="s">
        <v>0</v>
      </c>
      <c r="H1" s="3" t="s">
        <v>12</v>
      </c>
    </row>
    <row r="3" spans="1:8" ht="88.5" customHeight="1" x14ac:dyDescent="0.3">
      <c r="A3" s="15" t="s">
        <v>13</v>
      </c>
      <c r="B3" s="15"/>
      <c r="C3" s="15"/>
      <c r="D3" s="15"/>
      <c r="E3" s="15"/>
      <c r="F3" s="15"/>
      <c r="G3" s="15"/>
      <c r="H3" s="15"/>
    </row>
    <row r="4" spans="1:8" x14ac:dyDescent="0.3">
      <c r="H4" s="4"/>
    </row>
    <row r="5" spans="1:8" ht="147" customHeight="1" x14ac:dyDescent="0.3">
      <c r="A5" s="16" t="s">
        <v>1</v>
      </c>
      <c r="B5" s="17" t="s">
        <v>2</v>
      </c>
      <c r="C5" s="17" t="s">
        <v>3</v>
      </c>
      <c r="D5" s="16" t="s">
        <v>4</v>
      </c>
      <c r="E5" s="16"/>
      <c r="F5" s="16"/>
      <c r="G5" s="16"/>
      <c r="H5" s="16"/>
    </row>
    <row r="6" spans="1:8" ht="29.25" customHeight="1" x14ac:dyDescent="0.3">
      <c r="A6" s="16"/>
      <c r="B6" s="18"/>
      <c r="C6" s="18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ht="22.5" customHeight="1" x14ac:dyDescent="0.3">
      <c r="A7" s="10" t="s">
        <v>14</v>
      </c>
      <c r="B7" s="8" t="s">
        <v>10</v>
      </c>
      <c r="C7" s="7" t="s">
        <v>29</v>
      </c>
      <c r="D7" s="9">
        <f>'19 е (Архангельский ф-л)'!D7+'19 е (Вологдский ф-л)'!D7+'19 е (Карельский ф-л)'!D7+'19 е (Мурманский ф-л)'!D7+'19 е (ф-л в Рес.Коми)'!D7+'19 е (Новгородский ф-л)'!D7+'19 е (Псковский ф-л)'!D7</f>
        <v>3569.3171643010328</v>
      </c>
      <c r="E7" s="9">
        <f>'19 е (Архангельский ф-л)'!E7+'19 е (Вологдский ф-л)'!E7+'19 е (Карельский ф-л)'!E7+'19 е (Мурманский ф-л)'!E7+'19 е (ф-л в Рес.Коми)'!E7+'19 е (Новгородский ф-л)'!E7+'19 е (Псковский ф-л)'!E7</f>
        <v>2817.804927454908</v>
      </c>
      <c r="F7" s="9">
        <f>'19 е (Архангельский ф-л)'!F7+'19 е (Вологдский ф-л)'!F7+'19 е (Карельский ф-л)'!F7+'19 е (Мурманский ф-л)'!F7+'19 е (ф-л в Рес.Коми)'!F7+'19 е (Новгородский ф-л)'!F7+'19 е (Псковский ф-л)'!F7</f>
        <v>275.86601033333335</v>
      </c>
      <c r="G7" s="9">
        <f>'19 е (Архангельский ф-л)'!G7+'19 е (Вологдский ф-л)'!G7+'19 е (Карельский ф-л)'!G7+'19 е (Мурманский ф-л)'!G7+'19 е (ф-л в Рес.Коми)'!G7+'19 е (Новгородский ф-л)'!G7+'19 е (Псковский ф-л)'!G7</f>
        <v>469.74118251279185</v>
      </c>
      <c r="H7" s="9">
        <f>'19 е (Архангельский ф-л)'!H7+'19 е (Вологдский ф-л)'!H7+'19 е (Карельский ф-л)'!H7+'19 е (Мурманский ф-л)'!H7+'19 е (ф-л в Рес.Коми)'!H7+'19 е (Новгородский ф-л)'!H7+'19 е (Псковский ф-л)'!H7</f>
        <v>5.9050440000000002</v>
      </c>
    </row>
    <row r="8" spans="1:8" ht="22.5" customHeight="1" x14ac:dyDescent="0.3">
      <c r="A8" s="10" t="s">
        <v>14</v>
      </c>
      <c r="B8" s="8" t="s">
        <v>10</v>
      </c>
      <c r="C8" s="7" t="s">
        <v>30</v>
      </c>
      <c r="D8" s="9">
        <f>'19 е (Архангельский ф-л)'!D8+'19 е (Вологдский ф-л)'!D8+'19 е (Карельский ф-л)'!D8+'19 е (Мурманский ф-л)'!D8+'19 е (ф-л в Рес.Коми)'!D8+'19 е (Новгородский ф-л)'!D8+'19 е (Псковский ф-л)'!D8</f>
        <v>3760.3735405202196</v>
      </c>
      <c r="E8" s="9">
        <f>'19 е (Архангельский ф-л)'!E8+'19 е (Вологдский ф-л)'!E8+'19 е (Карельский ф-л)'!E8+'19 е (Мурманский ф-л)'!E8+'19 е (ф-л в Рес.Коми)'!E8+'19 е (Новгородский ф-л)'!E8+'19 е (Псковский ф-л)'!E8</f>
        <v>2956.9642456533056</v>
      </c>
      <c r="F8" s="9">
        <f>'19 е (Архангельский ф-л)'!F8+'19 е (Вологдский ф-л)'!F8+'19 е (Карельский ф-л)'!F8+'19 е (Мурманский ф-л)'!F8+'19 е (ф-л в Рес.Коми)'!F8+'19 е (Новгородский ф-л)'!F8+'19 е (Псковский ф-л)'!F8</f>
        <v>297.08945833333331</v>
      </c>
      <c r="G8" s="9">
        <f>'19 е (Архангельский ф-л)'!G8+'19 е (Вологдский ф-л)'!G8+'19 е (Карельский ф-л)'!G8+'19 е (Мурманский ф-л)'!G8+'19 е (ф-л в Рес.Коми)'!G8+'19 е (Новгородский ф-л)'!G8+'19 е (Псковский ф-л)'!G8</f>
        <v>500.22889820024807</v>
      </c>
      <c r="H8" s="9">
        <f>'19 е (Архангельский ф-л)'!H8+'19 е (Вологдский ф-л)'!H8+'19 е (Карельский ф-л)'!H8+'19 е (Мурманский ф-л)'!H8+'19 е (ф-л в Рес.Коми)'!H8+'19 е (Новгородский ф-л)'!H8+'19 е (Псковский ф-л)'!H8</f>
        <v>6.0899383333333335</v>
      </c>
    </row>
    <row r="9" spans="1:8" ht="22.5" customHeight="1" x14ac:dyDescent="0.3">
      <c r="A9" s="10" t="s">
        <v>14</v>
      </c>
      <c r="B9" s="8" t="s">
        <v>10</v>
      </c>
      <c r="C9" s="7" t="s">
        <v>31</v>
      </c>
      <c r="D9" s="9">
        <f>'19 е (Архангельский ф-л)'!D9+'19 е (Вологдский ф-л)'!D9+'19 е (Карельский ф-л)'!D9+'19 е (Мурманский ф-л)'!D9+'19 е (ф-л в Рес.Коми)'!D9+'19 е (Новгородский ф-л)'!D9+'19 е (Псковский ф-л)'!D9</f>
        <v>3848.0891697613401</v>
      </c>
      <c r="E9" s="9">
        <f>'19 е (Архангельский ф-л)'!E9+'19 е (Вологдский ф-л)'!E9+'19 е (Карельский ф-л)'!E9+'19 е (Мурманский ф-л)'!E9+'19 е (ф-л в Рес.Коми)'!E9+'19 е (Новгородский ф-л)'!E9+'19 е (Псковский ф-л)'!E9</f>
        <v>3032.352454710835</v>
      </c>
      <c r="F9" s="9">
        <f>'19 е (Архангельский ф-л)'!F9+'19 е (Вологдский ф-л)'!F9+'19 е (Карельский ф-л)'!F9+'19 е (Мурманский ф-л)'!F9+'19 е (ф-л в Рес.Коми)'!F9+'19 е (Новгородский ф-л)'!F9+'19 е (Псковский ф-л)'!F9</f>
        <v>321.99440099999993</v>
      </c>
      <c r="G9" s="9">
        <f>'19 е (Архангельский ф-л)'!G9+'19 е (Вологдский ф-л)'!G9+'19 е (Карельский ф-л)'!G9+'19 е (Мурманский ф-л)'!G9+'19 е (ф-л в Рес.Коми)'!G9+'19 е (Новгородский ф-л)'!G9+'19 е (Псковский ф-л)'!G9</f>
        <v>487.65164871717172</v>
      </c>
      <c r="H9" s="9">
        <f>'19 е (Архангельский ф-л)'!H9+'19 е (Вологдский ф-л)'!H9+'19 е (Карельский ф-л)'!H9+'19 е (Мурманский ф-л)'!H9+'19 е (ф-л в Рес.Коми)'!H9+'19 е (Новгородский ф-л)'!H9+'19 е (Псковский ф-л)'!H9</f>
        <v>6.0906653333333329</v>
      </c>
    </row>
    <row r="10" spans="1:8" ht="22.5" customHeight="1" x14ac:dyDescent="0.3">
      <c r="A10" s="10" t="s">
        <v>14</v>
      </c>
      <c r="B10" s="8" t="s">
        <v>10</v>
      </c>
      <c r="C10" s="7" t="s">
        <v>32</v>
      </c>
      <c r="D10" s="9">
        <f>'19 е (Архангельский ф-л)'!D10+'19 е (Вологдский ф-л)'!D10+'19 е (Карельский ф-л)'!D10+'19 е (Мурманский ф-л)'!D10+'19 е (ф-л в Рес.Коми)'!D10+'19 е (Новгородский ф-л)'!D10+'19 е (Псковский ф-л)'!D10</f>
        <v>3803.4268618493643</v>
      </c>
      <c r="E10" s="9">
        <f>'19 е (Архангельский ф-л)'!E10+'19 е (Вологдский ф-л)'!E10+'19 е (Карельский ф-л)'!E10+'19 е (Мурманский ф-л)'!E10+'19 е (ф-л в Рес.Коми)'!E10+'19 е (Новгородский ф-л)'!E10+'19 е (Псковский ф-л)'!E10</f>
        <v>2989.6233163253369</v>
      </c>
      <c r="F10" s="9">
        <f>'19 е (Архангельский ф-л)'!F10+'19 е (Вологдский ф-л)'!F10+'19 е (Карельский ф-л)'!F10+'19 е (Мурманский ф-л)'!F10+'19 е (ф-л в Рес.Коми)'!F10+'19 е (Новгородский ф-л)'!F10+'19 е (Псковский ф-л)'!F10</f>
        <v>282.97942833333337</v>
      </c>
      <c r="G10" s="9">
        <f>'19 е (Архангельский ф-л)'!G10+'19 е (Вологдский ф-л)'!G10+'19 е (Карельский ф-л)'!G10+'19 е (Мурманский ф-л)'!G10+'19 е (ф-л в Рес.Коми)'!G10+'19 е (Новгородский ф-л)'!G10+'19 е (Псковский ф-л)'!G10</f>
        <v>524.87921919069413</v>
      </c>
      <c r="H10" s="9">
        <f>'19 е (Архангельский ф-л)'!H10+'19 е (Вологдский ф-л)'!H10+'19 е (Карельский ф-л)'!H10+'19 е (Мурманский ф-л)'!H10+'19 е (ф-л в Рес.Коми)'!H10+'19 е (Новгородский ф-л)'!H10+'19 е (Псковский ф-л)'!H10</f>
        <v>5.9448980000000002</v>
      </c>
    </row>
    <row r="12" spans="1:8" x14ac:dyDescent="0.3">
      <c r="A12" s="2" t="s">
        <v>11</v>
      </c>
    </row>
    <row r="16" spans="1:8" x14ac:dyDescent="0.3">
      <c r="D16" s="13"/>
      <c r="E16" s="13"/>
      <c r="F16" s="13"/>
      <c r="G16" s="13"/>
      <c r="H16" s="13"/>
    </row>
    <row r="17" spans="4:8" x14ac:dyDescent="0.3">
      <c r="D17" s="13"/>
      <c r="E17" s="13"/>
      <c r="F17" s="13"/>
      <c r="G17" s="13"/>
      <c r="H17" s="13"/>
    </row>
    <row r="18" spans="4:8" x14ac:dyDescent="0.3">
      <c r="D18" s="13"/>
      <c r="E18" s="13"/>
      <c r="F18" s="13"/>
      <c r="G18" s="13"/>
      <c r="H18" s="13"/>
    </row>
    <row r="19" spans="4:8" x14ac:dyDescent="0.3">
      <c r="D19" s="13"/>
      <c r="E19" s="13"/>
      <c r="F19" s="13"/>
      <c r="G19" s="13"/>
      <c r="H19" s="13"/>
    </row>
    <row r="20" spans="4:8" x14ac:dyDescent="0.3">
      <c r="D20" s="13"/>
      <c r="E20" s="13"/>
      <c r="F20" s="13"/>
      <c r="G20" s="13"/>
      <c r="H20" s="13"/>
    </row>
    <row r="21" spans="4:8" x14ac:dyDescent="0.3">
      <c r="D21" s="13"/>
      <c r="E21" s="13"/>
      <c r="F21" s="13"/>
      <c r="G21" s="13"/>
      <c r="H21" s="13"/>
    </row>
    <row r="22" spans="4:8" x14ac:dyDescent="0.3">
      <c r="D22" s="13"/>
      <c r="E22" s="13"/>
      <c r="F22" s="13"/>
      <c r="G22" s="13"/>
      <c r="H22" s="13"/>
    </row>
    <row r="23" spans="4:8" x14ac:dyDescent="0.3">
      <c r="D23" s="13"/>
      <c r="E23" s="13"/>
      <c r="F23" s="13"/>
      <c r="G23" s="13"/>
      <c r="H23" s="13"/>
    </row>
  </sheetData>
  <mergeCells count="5">
    <mergeCell ref="A3:H3"/>
    <mergeCell ref="A5:A6"/>
    <mergeCell ref="B5:B6"/>
    <mergeCell ref="C5:C6"/>
    <mergeCell ref="D5:H5"/>
  </mergeCells>
  <pageMargins left="0.70866141732283472" right="0.5118110236220472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H17"/>
  <sheetViews>
    <sheetView showWhiteSpace="0" view="pageLayout" zoomScale="80" zoomScaleNormal="80" zoomScaleSheetLayoutView="100" zoomScalePageLayoutView="80" workbookViewId="0">
      <selection activeCell="D7" sqref="D7:H10"/>
    </sheetView>
  </sheetViews>
  <sheetFormatPr defaultColWidth="1" defaultRowHeight="16.5" x14ac:dyDescent="0.3"/>
  <cols>
    <col min="1" max="1" width="38.5703125" style="2" customWidth="1"/>
    <col min="2" max="2" width="13.140625" style="2" customWidth="1"/>
    <col min="3" max="3" width="20.42578125" style="2" customWidth="1"/>
    <col min="4" max="8" width="10" style="2" customWidth="1"/>
    <col min="9" max="16384" width="1" style="2"/>
  </cols>
  <sheetData>
    <row r="1" spans="1:8" x14ac:dyDescent="0.3">
      <c r="A1" s="1" t="s">
        <v>0</v>
      </c>
      <c r="H1" s="3" t="s">
        <v>12</v>
      </c>
    </row>
    <row r="3" spans="1:8" ht="88.5" customHeight="1" x14ac:dyDescent="0.3">
      <c r="A3" s="15" t="s">
        <v>16</v>
      </c>
      <c r="B3" s="15"/>
      <c r="C3" s="15"/>
      <c r="D3" s="15"/>
      <c r="E3" s="15"/>
      <c r="F3" s="15"/>
      <c r="G3" s="15"/>
      <c r="H3" s="15"/>
    </row>
    <row r="4" spans="1:8" x14ac:dyDescent="0.3">
      <c r="H4" s="4"/>
    </row>
    <row r="5" spans="1:8" ht="147" customHeight="1" x14ac:dyDescent="0.3">
      <c r="A5" s="16" t="s">
        <v>1</v>
      </c>
      <c r="B5" s="17" t="s">
        <v>2</v>
      </c>
      <c r="C5" s="17" t="s">
        <v>3</v>
      </c>
      <c r="D5" s="16" t="s">
        <v>4</v>
      </c>
      <c r="E5" s="16"/>
      <c r="F5" s="16"/>
      <c r="G5" s="16"/>
      <c r="H5" s="16"/>
    </row>
    <row r="6" spans="1:8" ht="29.25" customHeight="1" x14ac:dyDescent="0.3">
      <c r="A6" s="16"/>
      <c r="B6" s="18"/>
      <c r="C6" s="18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ht="30" customHeight="1" x14ac:dyDescent="0.3">
      <c r="A7" s="10" t="s">
        <v>15</v>
      </c>
      <c r="B7" s="8" t="s">
        <v>10</v>
      </c>
      <c r="C7" s="7" t="s">
        <v>29</v>
      </c>
      <c r="D7" s="9">
        <v>346.49200000000002</v>
      </c>
      <c r="E7" s="9">
        <v>246.21899999999999</v>
      </c>
      <c r="F7" s="9">
        <v>44.180999999999997</v>
      </c>
      <c r="G7" s="9">
        <v>53.52</v>
      </c>
      <c r="H7" s="9">
        <v>2.5720000000000001</v>
      </c>
    </row>
    <row r="8" spans="1:8" ht="31.5" x14ac:dyDescent="0.3">
      <c r="A8" s="10" t="s">
        <v>15</v>
      </c>
      <c r="B8" s="8" t="s">
        <v>10</v>
      </c>
      <c r="C8" s="7" t="s">
        <v>30</v>
      </c>
      <c r="D8" s="9">
        <v>373.11599999999999</v>
      </c>
      <c r="E8" s="9">
        <v>265.77600000000001</v>
      </c>
      <c r="F8" s="9">
        <v>46.015000000000001</v>
      </c>
      <c r="G8" s="9">
        <v>58.667000000000002</v>
      </c>
      <c r="H8" s="9">
        <v>2.657</v>
      </c>
    </row>
    <row r="9" spans="1:8" ht="31.5" x14ac:dyDescent="0.3">
      <c r="A9" s="10" t="s">
        <v>15</v>
      </c>
      <c r="B9" s="8" t="s">
        <v>10</v>
      </c>
      <c r="C9" s="7" t="s">
        <v>31</v>
      </c>
      <c r="D9" s="9">
        <v>380.43400000000003</v>
      </c>
      <c r="E9" s="9">
        <v>272.315</v>
      </c>
      <c r="F9" s="9">
        <v>47.951999999999998</v>
      </c>
      <c r="G9" s="9">
        <v>57.529000000000003</v>
      </c>
      <c r="H9" s="9">
        <v>2.6379999999999999</v>
      </c>
    </row>
    <row r="10" spans="1:8" ht="31.5" x14ac:dyDescent="0.3">
      <c r="A10" s="10" t="s">
        <v>15</v>
      </c>
      <c r="B10" s="8" t="s">
        <v>10</v>
      </c>
      <c r="C10" s="7" t="s">
        <v>32</v>
      </c>
      <c r="D10" s="9">
        <v>405.87200000000001</v>
      </c>
      <c r="E10" s="9">
        <v>305.49099999999999</v>
      </c>
      <c r="F10" s="9">
        <v>44.04</v>
      </c>
      <c r="G10" s="9">
        <v>53.741</v>
      </c>
      <c r="H10" s="9">
        <v>2.6</v>
      </c>
    </row>
    <row r="12" spans="1:8" x14ac:dyDescent="0.3">
      <c r="A12" s="2" t="s">
        <v>11</v>
      </c>
    </row>
    <row r="15" spans="1:8" x14ac:dyDescent="0.3">
      <c r="D15" s="13"/>
      <c r="E15" s="13"/>
      <c r="F15" s="13"/>
      <c r="G15" s="13"/>
      <c r="H15" s="13"/>
    </row>
    <row r="16" spans="1:8" x14ac:dyDescent="0.3">
      <c r="D16" s="13"/>
      <c r="E16" s="13"/>
      <c r="F16" s="13"/>
      <c r="G16" s="13"/>
      <c r="H16" s="13"/>
    </row>
    <row r="17" spans="4:8" x14ac:dyDescent="0.3">
      <c r="D17" s="13"/>
      <c r="E17" s="13"/>
      <c r="F17" s="13"/>
      <c r="G17" s="13"/>
      <c r="H17" s="13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14"/>
  <sheetViews>
    <sheetView view="pageLayout" topLeftCell="A4" zoomScale="80" zoomScaleNormal="80" zoomScaleSheetLayoutView="100" zoomScalePageLayoutView="80" workbookViewId="0">
      <selection activeCell="C22" sqref="C22"/>
    </sheetView>
  </sheetViews>
  <sheetFormatPr defaultRowHeight="16.5" x14ac:dyDescent="0.3"/>
  <cols>
    <col min="1" max="1" width="38.5703125" style="2" customWidth="1"/>
    <col min="2" max="2" width="15.140625" style="2" customWidth="1"/>
    <col min="3" max="3" width="20.42578125" style="2" customWidth="1"/>
    <col min="4" max="16384" width="9.140625" style="2"/>
  </cols>
  <sheetData>
    <row r="1" spans="1:8" x14ac:dyDescent="0.3">
      <c r="A1" s="1" t="s">
        <v>0</v>
      </c>
      <c r="H1" s="3" t="s">
        <v>12</v>
      </c>
    </row>
    <row r="3" spans="1:8" ht="88.5" customHeight="1" x14ac:dyDescent="0.3">
      <c r="A3" s="15" t="s">
        <v>18</v>
      </c>
      <c r="B3" s="15"/>
      <c r="C3" s="15"/>
      <c r="D3" s="15"/>
      <c r="E3" s="15"/>
      <c r="F3" s="15"/>
      <c r="G3" s="15"/>
      <c r="H3" s="15"/>
    </row>
    <row r="4" spans="1:8" x14ac:dyDescent="0.3">
      <c r="H4" s="4"/>
    </row>
    <row r="5" spans="1:8" ht="147" customHeight="1" x14ac:dyDescent="0.3">
      <c r="A5" s="16" t="s">
        <v>1</v>
      </c>
      <c r="B5" s="17" t="s">
        <v>2</v>
      </c>
      <c r="C5" s="17" t="s">
        <v>3</v>
      </c>
      <c r="D5" s="16" t="s">
        <v>4</v>
      </c>
      <c r="E5" s="16"/>
      <c r="F5" s="16"/>
      <c r="G5" s="16"/>
      <c r="H5" s="16"/>
    </row>
    <row r="6" spans="1:8" ht="29.25" customHeight="1" x14ac:dyDescent="0.3">
      <c r="A6" s="16"/>
      <c r="B6" s="18"/>
      <c r="C6" s="18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ht="31.5" x14ac:dyDescent="0.3">
      <c r="A7" s="10" t="s">
        <v>17</v>
      </c>
      <c r="B7" s="8" t="s">
        <v>10</v>
      </c>
      <c r="C7" s="7" t="s">
        <v>29</v>
      </c>
      <c r="D7" s="9">
        <v>609.74699999999996</v>
      </c>
      <c r="E7" s="9">
        <v>507.91199999999998</v>
      </c>
      <c r="F7" s="9">
        <v>37.247</v>
      </c>
      <c r="G7" s="9">
        <v>64.587999999999994</v>
      </c>
      <c r="H7" s="9">
        <v>0</v>
      </c>
    </row>
    <row r="8" spans="1:8" ht="31.5" x14ac:dyDescent="0.3">
      <c r="A8" s="10" t="s">
        <v>17</v>
      </c>
      <c r="B8" s="8" t="s">
        <v>10</v>
      </c>
      <c r="C8" s="7" t="s">
        <v>30</v>
      </c>
      <c r="D8" s="9">
        <v>618.23902999999996</v>
      </c>
      <c r="E8" s="9">
        <v>513.91562999999996</v>
      </c>
      <c r="F8" s="9">
        <v>38.305</v>
      </c>
      <c r="G8" s="9">
        <v>66.0184</v>
      </c>
      <c r="H8" s="9">
        <v>0</v>
      </c>
    </row>
    <row r="9" spans="1:8" ht="31.5" x14ac:dyDescent="0.3">
      <c r="A9" s="10" t="s">
        <v>17</v>
      </c>
      <c r="B9" s="8" t="s">
        <v>10</v>
      </c>
      <c r="C9" s="7" t="s">
        <v>31</v>
      </c>
      <c r="D9" s="9">
        <v>622.64208000000008</v>
      </c>
      <c r="E9" s="9">
        <v>516.66736000000003</v>
      </c>
      <c r="F9" s="9">
        <v>38.341659999999997</v>
      </c>
      <c r="G9" s="9">
        <v>67.63306</v>
      </c>
      <c r="H9" s="9">
        <v>0</v>
      </c>
    </row>
    <row r="10" spans="1:8" ht="31.5" x14ac:dyDescent="0.3">
      <c r="A10" s="10" t="s">
        <v>17</v>
      </c>
      <c r="B10" s="8" t="s">
        <v>10</v>
      </c>
      <c r="C10" s="7" t="s">
        <v>32</v>
      </c>
      <c r="D10" s="9">
        <v>678.8915199999999</v>
      </c>
      <c r="E10" s="9">
        <v>518.80615999999998</v>
      </c>
      <c r="F10" s="9">
        <v>37.845660000000002</v>
      </c>
      <c r="G10" s="9">
        <v>122.2397</v>
      </c>
      <c r="H10" s="9">
        <v>0</v>
      </c>
    </row>
    <row r="12" spans="1:8" x14ac:dyDescent="0.3">
      <c r="A12" s="2" t="s">
        <v>11</v>
      </c>
    </row>
    <row r="14" spans="1:8" x14ac:dyDescent="0.3">
      <c r="D14" s="13"/>
      <c r="E14" s="13"/>
      <c r="F14" s="13"/>
      <c r="G14" s="13"/>
      <c r="H14" s="13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2"/>
  <sheetViews>
    <sheetView view="pageLayout" topLeftCell="A4" zoomScale="80" zoomScaleNormal="80" zoomScaleSheetLayoutView="100" zoomScalePageLayoutView="80" workbookViewId="0">
      <selection activeCell="D7" sqref="D7:H10"/>
    </sheetView>
  </sheetViews>
  <sheetFormatPr defaultRowHeight="16.5" x14ac:dyDescent="0.3"/>
  <cols>
    <col min="1" max="1" width="41.140625" style="2" customWidth="1"/>
    <col min="2" max="2" width="15.140625" style="2" customWidth="1"/>
    <col min="3" max="3" width="20.42578125" style="2" customWidth="1"/>
    <col min="4" max="4" width="9.140625" style="2"/>
    <col min="5" max="5" width="10.85546875" style="2" bestFit="1" customWidth="1"/>
    <col min="6" max="16384" width="9.140625" style="2"/>
  </cols>
  <sheetData>
    <row r="1" spans="1:8" x14ac:dyDescent="0.3">
      <c r="A1" s="1" t="s">
        <v>0</v>
      </c>
      <c r="H1" s="3" t="s">
        <v>12</v>
      </c>
    </row>
    <row r="3" spans="1:8" ht="88.5" customHeight="1" x14ac:dyDescent="0.3">
      <c r="A3" s="15" t="s">
        <v>19</v>
      </c>
      <c r="B3" s="15"/>
      <c r="C3" s="15"/>
      <c r="D3" s="15"/>
      <c r="E3" s="15"/>
      <c r="F3" s="15"/>
      <c r="G3" s="15"/>
      <c r="H3" s="15"/>
    </row>
    <row r="4" spans="1:8" x14ac:dyDescent="0.3">
      <c r="H4" s="4"/>
    </row>
    <row r="5" spans="1:8" ht="147" customHeight="1" x14ac:dyDescent="0.3">
      <c r="A5" s="16" t="s">
        <v>1</v>
      </c>
      <c r="B5" s="17" t="s">
        <v>2</v>
      </c>
      <c r="C5" s="17" t="s">
        <v>3</v>
      </c>
      <c r="D5" s="16" t="s">
        <v>4</v>
      </c>
      <c r="E5" s="16"/>
      <c r="F5" s="16"/>
      <c r="G5" s="16"/>
      <c r="H5" s="16"/>
    </row>
    <row r="6" spans="1:8" ht="29.25" customHeight="1" x14ac:dyDescent="0.3">
      <c r="A6" s="16"/>
      <c r="B6" s="18"/>
      <c r="C6" s="18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ht="31.5" x14ac:dyDescent="0.3">
      <c r="A7" s="10" t="s">
        <v>20</v>
      </c>
      <c r="B7" s="8" t="s">
        <v>10</v>
      </c>
      <c r="C7" s="7" t="s">
        <v>29</v>
      </c>
      <c r="D7" s="9">
        <v>314.95782608534603</v>
      </c>
      <c r="E7" s="9">
        <v>246.26562288534603</v>
      </c>
      <c r="F7" s="9">
        <v>27.253933333333336</v>
      </c>
      <c r="G7" s="9">
        <v>41.438269866666658</v>
      </c>
      <c r="H7" s="9">
        <v>0</v>
      </c>
    </row>
    <row r="8" spans="1:8" ht="31.5" x14ac:dyDescent="0.3">
      <c r="A8" s="10" t="s">
        <v>20</v>
      </c>
      <c r="B8" s="8" t="s">
        <v>10</v>
      </c>
      <c r="C8" s="7" t="s">
        <v>30</v>
      </c>
      <c r="D8" s="9">
        <v>309.6090378666666</v>
      </c>
      <c r="E8" s="9">
        <v>246.73269786666663</v>
      </c>
      <c r="F8" s="9">
        <v>27.004263333333334</v>
      </c>
      <c r="G8" s="9">
        <v>35.872076666666665</v>
      </c>
      <c r="H8" s="9">
        <v>0</v>
      </c>
    </row>
    <row r="9" spans="1:8" ht="31.5" x14ac:dyDescent="0.3">
      <c r="A9" s="10" t="s">
        <v>20</v>
      </c>
      <c r="B9" s="8" t="s">
        <v>10</v>
      </c>
      <c r="C9" s="7" t="s">
        <v>31</v>
      </c>
      <c r="D9" s="9">
        <v>287.05481666666662</v>
      </c>
      <c r="E9" s="9">
        <v>235.22044666666665</v>
      </c>
      <c r="F9" s="9">
        <v>26.338399999999996</v>
      </c>
      <c r="G9" s="9">
        <v>25.49597</v>
      </c>
      <c r="H9" s="9">
        <v>0</v>
      </c>
    </row>
    <row r="10" spans="1:8" ht="31.5" x14ac:dyDescent="0.3">
      <c r="A10" s="10" t="s">
        <v>20</v>
      </c>
      <c r="B10" s="8" t="s">
        <v>10</v>
      </c>
      <c r="C10" s="7" t="s">
        <v>32</v>
      </c>
      <c r="D10" s="9">
        <v>295.59444331867928</v>
      </c>
      <c r="E10" s="9">
        <v>244.925609985346</v>
      </c>
      <c r="F10" s="9">
        <v>27.115736666666663</v>
      </c>
      <c r="G10" s="9">
        <v>23.553096666666669</v>
      </c>
      <c r="H10" s="9">
        <v>0</v>
      </c>
    </row>
    <row r="12" spans="1:8" x14ac:dyDescent="0.3">
      <c r="A12" s="2" t="s">
        <v>11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2"/>
  <sheetViews>
    <sheetView view="pageLayout" topLeftCell="A4" zoomScale="80" zoomScaleNormal="80" zoomScaleSheetLayoutView="80" zoomScalePageLayoutView="80" workbookViewId="0">
      <selection activeCell="D7" sqref="D7:H10"/>
    </sheetView>
  </sheetViews>
  <sheetFormatPr defaultRowHeight="16.5" x14ac:dyDescent="0.3"/>
  <cols>
    <col min="1" max="1" width="33.5703125" style="2" customWidth="1"/>
    <col min="2" max="2" width="15.140625" style="2" customWidth="1"/>
    <col min="3" max="3" width="20.42578125" style="2" customWidth="1"/>
    <col min="4" max="4" width="9.5703125" style="2" customWidth="1"/>
    <col min="5" max="5" width="10.5703125" style="2" customWidth="1"/>
    <col min="6" max="8" width="9.140625" style="2"/>
    <col min="9" max="9" width="9.42578125" style="2" bestFit="1" customWidth="1"/>
    <col min="10" max="13" width="9.28515625" style="2" bestFit="1" customWidth="1"/>
    <col min="14" max="16384" width="9.140625" style="2"/>
  </cols>
  <sheetData>
    <row r="1" spans="1:16" x14ac:dyDescent="0.3">
      <c r="A1" s="1" t="s">
        <v>0</v>
      </c>
      <c r="H1" s="3" t="s">
        <v>12</v>
      </c>
    </row>
    <row r="3" spans="1:16" ht="88.5" customHeight="1" x14ac:dyDescent="0.3">
      <c r="A3" s="15" t="s">
        <v>21</v>
      </c>
      <c r="B3" s="15"/>
      <c r="C3" s="15"/>
      <c r="D3" s="15"/>
      <c r="E3" s="15"/>
      <c r="F3" s="15"/>
      <c r="G3" s="15"/>
      <c r="H3" s="15"/>
    </row>
    <row r="4" spans="1:16" x14ac:dyDescent="0.3">
      <c r="H4" s="4"/>
    </row>
    <row r="5" spans="1:16" ht="147" customHeight="1" x14ac:dyDescent="0.3">
      <c r="A5" s="16" t="s">
        <v>1</v>
      </c>
      <c r="B5" s="17" t="s">
        <v>2</v>
      </c>
      <c r="C5" s="17" t="s">
        <v>3</v>
      </c>
      <c r="D5" s="16" t="s">
        <v>4</v>
      </c>
      <c r="E5" s="16"/>
      <c r="F5" s="16"/>
      <c r="G5" s="16"/>
      <c r="H5" s="16"/>
    </row>
    <row r="6" spans="1:16" ht="29.25" customHeight="1" x14ac:dyDescent="0.3">
      <c r="A6" s="16"/>
      <c r="B6" s="18"/>
      <c r="C6" s="18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16" ht="31.5" x14ac:dyDescent="0.3">
      <c r="A7" s="10" t="s">
        <v>22</v>
      </c>
      <c r="B7" s="8" t="s">
        <v>10</v>
      </c>
      <c r="C7" s="7" t="s">
        <v>29</v>
      </c>
      <c r="D7" s="9">
        <v>1181.4736666666672</v>
      </c>
      <c r="E7" s="9">
        <v>1061.4083333333338</v>
      </c>
      <c r="F7" s="9">
        <v>78.125000000000014</v>
      </c>
      <c r="G7" s="9">
        <v>41.130333333333333</v>
      </c>
      <c r="H7" s="9">
        <v>0.81</v>
      </c>
      <c r="I7" s="11"/>
      <c r="J7" s="11"/>
      <c r="K7" s="11"/>
      <c r="L7" s="13"/>
      <c r="M7" s="13"/>
      <c r="N7" s="13"/>
      <c r="O7" s="13"/>
      <c r="P7" s="13"/>
    </row>
    <row r="8" spans="1:16" ht="31.5" x14ac:dyDescent="0.3">
      <c r="A8" s="10" t="s">
        <v>22</v>
      </c>
      <c r="B8" s="8" t="s">
        <v>10</v>
      </c>
      <c r="C8" s="7" t="s">
        <v>30</v>
      </c>
      <c r="D8" s="9">
        <v>1266.4299513333337</v>
      </c>
      <c r="E8" s="9">
        <v>1123.1095313333335</v>
      </c>
      <c r="F8" s="9">
        <v>92.965683333333317</v>
      </c>
      <c r="G8" s="9">
        <v>49.528070000000007</v>
      </c>
      <c r="H8" s="9">
        <v>0.82666666666666677</v>
      </c>
      <c r="I8" s="11"/>
      <c r="J8" s="11"/>
      <c r="K8" s="11"/>
      <c r="L8" s="13"/>
      <c r="M8" s="13"/>
      <c r="N8" s="13"/>
      <c r="O8" s="13"/>
      <c r="P8" s="13"/>
    </row>
    <row r="9" spans="1:16" ht="31.5" x14ac:dyDescent="0.3">
      <c r="A9" s="10" t="s">
        <v>22</v>
      </c>
      <c r="B9" s="8" t="s">
        <v>10</v>
      </c>
      <c r="C9" s="7" t="s">
        <v>31</v>
      </c>
      <c r="D9" s="9">
        <v>1354.1865916666663</v>
      </c>
      <c r="E9" s="9">
        <v>1192.4868383333333</v>
      </c>
      <c r="F9" s="9">
        <v>105.79734999999997</v>
      </c>
      <c r="G9" s="9">
        <v>55.088403333333332</v>
      </c>
      <c r="H9" s="9">
        <v>0.81399999999999995</v>
      </c>
      <c r="I9" s="11"/>
      <c r="J9" s="11"/>
      <c r="K9" s="11"/>
      <c r="L9" s="13"/>
      <c r="M9" s="13"/>
      <c r="N9" s="13"/>
      <c r="O9" s="13"/>
      <c r="P9" s="13"/>
    </row>
    <row r="10" spans="1:16" ht="31.5" x14ac:dyDescent="0.3">
      <c r="A10" s="10" t="s">
        <v>22</v>
      </c>
      <c r="B10" s="8" t="s">
        <v>10</v>
      </c>
      <c r="C10" s="7" t="s">
        <v>32</v>
      </c>
      <c r="D10" s="9">
        <v>1224.806359666667</v>
      </c>
      <c r="E10" s="9">
        <v>1092.7927730000001</v>
      </c>
      <c r="F10" s="9">
        <v>87.566849999999988</v>
      </c>
      <c r="G10" s="9">
        <v>43.621736666666663</v>
      </c>
      <c r="H10" s="9">
        <v>0.82499999999999996</v>
      </c>
      <c r="I10" s="11"/>
      <c r="J10" s="11"/>
      <c r="K10" s="11"/>
      <c r="L10" s="13"/>
      <c r="M10" s="13"/>
      <c r="N10" s="13"/>
      <c r="O10" s="13"/>
      <c r="P10" s="13"/>
    </row>
    <row r="12" spans="1:16" x14ac:dyDescent="0.3">
      <c r="A12" s="2" t="s">
        <v>11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12"/>
  <sheetViews>
    <sheetView view="pageLayout" topLeftCell="A4" zoomScale="80" zoomScaleNormal="80" zoomScaleSheetLayoutView="100" zoomScalePageLayoutView="80" workbookViewId="0">
      <selection activeCell="D7" sqref="D7:H10"/>
    </sheetView>
  </sheetViews>
  <sheetFormatPr defaultRowHeight="16.5" x14ac:dyDescent="0.3"/>
  <cols>
    <col min="1" max="1" width="38.5703125" style="2" customWidth="1"/>
    <col min="2" max="2" width="15.140625" style="2" customWidth="1"/>
    <col min="3" max="3" width="20.42578125" style="2" customWidth="1"/>
    <col min="4" max="16384" width="9.140625" style="2"/>
  </cols>
  <sheetData>
    <row r="1" spans="1:8" x14ac:dyDescent="0.3">
      <c r="A1" s="1" t="s">
        <v>0</v>
      </c>
      <c r="H1" s="3" t="s">
        <v>12</v>
      </c>
    </row>
    <row r="3" spans="1:8" ht="88.5" customHeight="1" x14ac:dyDescent="0.3">
      <c r="A3" s="15" t="s">
        <v>24</v>
      </c>
      <c r="B3" s="15"/>
      <c r="C3" s="15"/>
      <c r="D3" s="15"/>
      <c r="E3" s="15"/>
      <c r="F3" s="15"/>
      <c r="G3" s="15"/>
      <c r="H3" s="15"/>
    </row>
    <row r="4" spans="1:8" x14ac:dyDescent="0.3">
      <c r="H4" s="4"/>
    </row>
    <row r="5" spans="1:8" ht="147" customHeight="1" x14ac:dyDescent="0.3">
      <c r="A5" s="16" t="s">
        <v>1</v>
      </c>
      <c r="B5" s="17" t="s">
        <v>2</v>
      </c>
      <c r="C5" s="17" t="s">
        <v>3</v>
      </c>
      <c r="D5" s="16" t="s">
        <v>4</v>
      </c>
      <c r="E5" s="16"/>
      <c r="F5" s="16"/>
      <c r="G5" s="16"/>
      <c r="H5" s="16"/>
    </row>
    <row r="6" spans="1:8" ht="29.25" customHeight="1" x14ac:dyDescent="0.3">
      <c r="A6" s="16"/>
      <c r="B6" s="18"/>
      <c r="C6" s="18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ht="31.5" x14ac:dyDescent="0.3">
      <c r="A7" s="10" t="s">
        <v>23</v>
      </c>
      <c r="B7" s="8" t="s">
        <v>10</v>
      </c>
      <c r="C7" s="7" t="s">
        <v>29</v>
      </c>
      <c r="D7" s="9">
        <v>409.36404100000004</v>
      </c>
      <c r="E7" s="9">
        <v>279.138667</v>
      </c>
      <c r="F7" s="9">
        <v>69.199119999999994</v>
      </c>
      <c r="G7" s="9">
        <v>60.235087</v>
      </c>
      <c r="H7" s="9">
        <v>0.79116700000000006</v>
      </c>
    </row>
    <row r="8" spans="1:8" ht="31.5" x14ac:dyDescent="0.3">
      <c r="A8" s="10" t="s">
        <v>23</v>
      </c>
      <c r="B8" s="8" t="s">
        <v>10</v>
      </c>
      <c r="C8" s="7" t="s">
        <v>30</v>
      </c>
      <c r="D8" s="9">
        <v>454.28404</v>
      </c>
      <c r="E8" s="9">
        <v>310.72566700000004</v>
      </c>
      <c r="F8" s="9">
        <v>71.690119999999993</v>
      </c>
      <c r="G8" s="9">
        <v>71.030419999999992</v>
      </c>
      <c r="H8" s="9">
        <v>0.83783299999999994</v>
      </c>
    </row>
    <row r="9" spans="1:8" ht="31.5" x14ac:dyDescent="0.3">
      <c r="A9" s="10" t="s">
        <v>23</v>
      </c>
      <c r="B9" s="8" t="s">
        <v>10</v>
      </c>
      <c r="C9" s="7" t="s">
        <v>31</v>
      </c>
      <c r="D9" s="9">
        <v>476.06437399999999</v>
      </c>
      <c r="E9" s="9">
        <v>329.82566700000001</v>
      </c>
      <c r="F9" s="9">
        <v>82.075119999999998</v>
      </c>
      <c r="G9" s="9">
        <v>63.298087000000002</v>
      </c>
      <c r="H9" s="9">
        <v>0.86550000000000005</v>
      </c>
    </row>
    <row r="10" spans="1:8" ht="31.5" x14ac:dyDescent="0.3">
      <c r="A10" s="10" t="s">
        <v>23</v>
      </c>
      <c r="B10" s="8" t="s">
        <v>10</v>
      </c>
      <c r="C10" s="7" t="s">
        <v>32</v>
      </c>
      <c r="D10" s="9">
        <v>447.29437300000001</v>
      </c>
      <c r="E10" s="9">
        <v>320.005</v>
      </c>
      <c r="F10" s="9">
        <v>65.523786999999999</v>
      </c>
      <c r="G10" s="9">
        <v>60.968753</v>
      </c>
      <c r="H10" s="9">
        <v>0.79683300000000001</v>
      </c>
    </row>
    <row r="12" spans="1:8" x14ac:dyDescent="0.3">
      <c r="A12" s="2" t="s">
        <v>11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H15"/>
  <sheetViews>
    <sheetView view="pageLayout" zoomScale="80" zoomScaleNormal="80" zoomScaleSheetLayoutView="100" zoomScalePageLayoutView="80" workbookViewId="0">
      <selection activeCell="D7" sqref="D7:H10"/>
    </sheetView>
  </sheetViews>
  <sheetFormatPr defaultColWidth="9.140625" defaultRowHeight="16.5" x14ac:dyDescent="0.3"/>
  <cols>
    <col min="1" max="1" width="42.85546875" style="2" customWidth="1"/>
    <col min="2" max="2" width="15.140625" style="2" customWidth="1"/>
    <col min="3" max="3" width="20.42578125" style="2" customWidth="1"/>
    <col min="4" max="5" width="12" style="2" bestFit="1" customWidth="1"/>
    <col min="6" max="7" width="10.85546875" style="2" bestFit="1" customWidth="1"/>
    <col min="8" max="16384" width="9.140625" style="2"/>
  </cols>
  <sheetData>
    <row r="1" spans="1:8" x14ac:dyDescent="0.3">
      <c r="A1" s="1" t="s">
        <v>0</v>
      </c>
      <c r="H1" s="3" t="s">
        <v>12</v>
      </c>
    </row>
    <row r="3" spans="1:8" ht="88.5" customHeight="1" x14ac:dyDescent="0.3">
      <c r="A3" s="15" t="s">
        <v>26</v>
      </c>
      <c r="B3" s="15"/>
      <c r="C3" s="15"/>
      <c r="D3" s="15"/>
      <c r="E3" s="15"/>
      <c r="F3" s="15"/>
      <c r="G3" s="15"/>
      <c r="H3" s="15"/>
    </row>
    <row r="4" spans="1:8" ht="36" customHeight="1" x14ac:dyDescent="0.3">
      <c r="H4" s="4"/>
    </row>
    <row r="5" spans="1:8" ht="147" customHeight="1" x14ac:dyDescent="0.3">
      <c r="A5" s="16" t="s">
        <v>1</v>
      </c>
      <c r="B5" s="17" t="s">
        <v>2</v>
      </c>
      <c r="C5" s="17" t="s">
        <v>3</v>
      </c>
      <c r="D5" s="16" t="s">
        <v>4</v>
      </c>
      <c r="E5" s="16"/>
      <c r="F5" s="16"/>
      <c r="G5" s="16"/>
      <c r="H5" s="16"/>
    </row>
    <row r="6" spans="1:8" ht="29.25" customHeight="1" x14ac:dyDescent="0.3">
      <c r="A6" s="16"/>
      <c r="B6" s="18"/>
      <c r="C6" s="18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ht="31.5" x14ac:dyDescent="0.3">
      <c r="A7" s="10" t="s">
        <v>25</v>
      </c>
      <c r="B7" s="8" t="s">
        <v>10</v>
      </c>
      <c r="C7" s="7" t="s">
        <v>29</v>
      </c>
      <c r="D7" s="9">
        <v>354.65</v>
      </c>
      <c r="E7" s="9">
        <v>277.39400000000001</v>
      </c>
      <c r="F7" s="9">
        <v>13.5</v>
      </c>
      <c r="G7" s="9">
        <v>63.756</v>
      </c>
      <c r="H7" s="9">
        <v>0</v>
      </c>
    </row>
    <row r="8" spans="1:8" ht="31.5" x14ac:dyDescent="0.3">
      <c r="A8" s="10" t="s">
        <v>25</v>
      </c>
      <c r="B8" s="8" t="s">
        <v>10</v>
      </c>
      <c r="C8" s="7" t="s">
        <v>30</v>
      </c>
      <c r="D8" s="9">
        <v>375.71799999999996</v>
      </c>
      <c r="E8" s="9">
        <v>293.06099999999998</v>
      </c>
      <c r="F8" s="9">
        <v>14.736000000000001</v>
      </c>
      <c r="G8" s="9">
        <v>67.921000000000006</v>
      </c>
      <c r="H8" s="9">
        <v>0</v>
      </c>
    </row>
    <row r="9" spans="1:8" ht="31.5" x14ac:dyDescent="0.3">
      <c r="A9" s="10" t="s">
        <v>25</v>
      </c>
      <c r="B9" s="8" t="s">
        <v>10</v>
      </c>
      <c r="C9" s="7" t="s">
        <v>31</v>
      </c>
      <c r="D9" s="9">
        <v>363.98099999999999</v>
      </c>
      <c r="E9" s="9">
        <v>281.84100000000001</v>
      </c>
      <c r="F9" s="9">
        <v>15.093</v>
      </c>
      <c r="G9" s="9">
        <v>67.046999999999997</v>
      </c>
      <c r="H9" s="9">
        <v>0</v>
      </c>
    </row>
    <row r="10" spans="1:8" ht="31.5" x14ac:dyDescent="0.3">
      <c r="A10" s="10" t="s">
        <v>25</v>
      </c>
      <c r="B10" s="8" t="s">
        <v>10</v>
      </c>
      <c r="C10" s="7" t="s">
        <v>32</v>
      </c>
      <c r="D10" s="9">
        <v>388.50500000000005</v>
      </c>
      <c r="E10" s="9">
        <v>306.39800000000002</v>
      </c>
      <c r="F10" s="9">
        <v>14.218</v>
      </c>
      <c r="G10" s="9">
        <v>67.888999999999996</v>
      </c>
      <c r="H10" s="9">
        <v>0</v>
      </c>
    </row>
    <row r="11" spans="1:8" x14ac:dyDescent="0.3">
      <c r="A11" s="12"/>
    </row>
    <row r="12" spans="1:8" x14ac:dyDescent="0.3">
      <c r="A12" s="2" t="s">
        <v>11</v>
      </c>
    </row>
    <row r="15" spans="1:8" x14ac:dyDescent="0.3">
      <c r="D15" s="14"/>
      <c r="E15" s="14"/>
      <c r="F15" s="14"/>
      <c r="G15" s="14"/>
      <c r="H15" s="14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H15"/>
  <sheetViews>
    <sheetView view="pageLayout" topLeftCell="A3" zoomScale="80" zoomScaleNormal="80" zoomScaleSheetLayoutView="100" zoomScalePageLayoutView="80" workbookViewId="0">
      <selection activeCell="E24" sqref="E24"/>
    </sheetView>
  </sheetViews>
  <sheetFormatPr defaultColWidth="9.140625" defaultRowHeight="16.5" x14ac:dyDescent="0.3"/>
  <cols>
    <col min="1" max="1" width="38.5703125" style="2" customWidth="1"/>
    <col min="2" max="2" width="15.140625" style="2" customWidth="1"/>
    <col min="3" max="3" width="20.42578125" style="2" customWidth="1"/>
    <col min="4" max="5" width="9.5703125" style="2" bestFit="1" customWidth="1"/>
    <col min="6" max="6" width="9.28515625" style="2" bestFit="1" customWidth="1"/>
    <col min="7" max="7" width="9.5703125" style="2" bestFit="1" customWidth="1"/>
    <col min="8" max="8" width="9.28515625" style="2" bestFit="1" customWidth="1"/>
    <col min="9" max="16384" width="9.140625" style="2"/>
  </cols>
  <sheetData>
    <row r="1" spans="1:8" x14ac:dyDescent="0.3">
      <c r="A1" s="1" t="s">
        <v>0</v>
      </c>
      <c r="H1" s="3" t="s">
        <v>12</v>
      </c>
    </row>
    <row r="3" spans="1:8" ht="88.5" customHeight="1" x14ac:dyDescent="0.3">
      <c r="A3" s="15" t="s">
        <v>28</v>
      </c>
      <c r="B3" s="15"/>
      <c r="C3" s="15"/>
      <c r="D3" s="15"/>
      <c r="E3" s="15"/>
      <c r="F3" s="15"/>
      <c r="G3" s="15"/>
      <c r="H3" s="15"/>
    </row>
    <row r="4" spans="1:8" x14ac:dyDescent="0.3">
      <c r="H4" s="4"/>
    </row>
    <row r="5" spans="1:8" ht="147" customHeight="1" x14ac:dyDescent="0.3">
      <c r="A5" s="16" t="s">
        <v>1</v>
      </c>
      <c r="B5" s="17" t="s">
        <v>2</v>
      </c>
      <c r="C5" s="17" t="s">
        <v>3</v>
      </c>
      <c r="D5" s="16" t="s">
        <v>4</v>
      </c>
      <c r="E5" s="16"/>
      <c r="F5" s="16"/>
      <c r="G5" s="16"/>
      <c r="H5" s="16"/>
    </row>
    <row r="6" spans="1:8" ht="29.25" customHeight="1" x14ac:dyDescent="0.3">
      <c r="A6" s="16"/>
      <c r="B6" s="18"/>
      <c r="C6" s="18"/>
      <c r="D6" s="5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ht="31.5" x14ac:dyDescent="0.3">
      <c r="A7" s="10" t="s">
        <v>27</v>
      </c>
      <c r="B7" s="8" t="s">
        <v>10</v>
      </c>
      <c r="C7" s="7" t="s">
        <v>29</v>
      </c>
      <c r="D7" s="9">
        <v>352.63263054901967</v>
      </c>
      <c r="E7" s="9">
        <v>199.46730423622785</v>
      </c>
      <c r="F7" s="9">
        <v>6.3599569999999996</v>
      </c>
      <c r="G7" s="9">
        <v>145.07349231279181</v>
      </c>
      <c r="H7" s="9">
        <v>1.7318770000000001</v>
      </c>
    </row>
    <row r="8" spans="1:8" ht="31.5" x14ac:dyDescent="0.3">
      <c r="A8" s="10" t="s">
        <v>27</v>
      </c>
      <c r="B8" s="8" t="s">
        <v>10</v>
      </c>
      <c r="C8" s="7" t="s">
        <v>30</v>
      </c>
      <c r="D8" s="9">
        <v>362.97748132021974</v>
      </c>
      <c r="E8" s="9">
        <v>203.64371945330498</v>
      </c>
      <c r="F8" s="9">
        <v>6.3733916666666666</v>
      </c>
      <c r="G8" s="9">
        <v>151.19193153358142</v>
      </c>
      <c r="H8" s="9">
        <v>1.7684386666666667</v>
      </c>
    </row>
    <row r="9" spans="1:8" ht="31.5" x14ac:dyDescent="0.3">
      <c r="A9" s="10" t="s">
        <v>27</v>
      </c>
      <c r="B9" s="8" t="s">
        <v>10</v>
      </c>
      <c r="C9" s="7" t="s">
        <v>31</v>
      </c>
      <c r="D9" s="9">
        <v>363.72630742800681</v>
      </c>
      <c r="E9" s="9">
        <v>203.99614271083507</v>
      </c>
      <c r="F9" s="9">
        <v>6.3968709999999991</v>
      </c>
      <c r="G9" s="9">
        <v>151.56012838383842</v>
      </c>
      <c r="H9" s="9">
        <v>1.7731653333333333</v>
      </c>
    </row>
    <row r="10" spans="1:8" ht="31.5" x14ac:dyDescent="0.3">
      <c r="A10" s="10" t="s">
        <v>27</v>
      </c>
      <c r="B10" s="8" t="s">
        <v>10</v>
      </c>
      <c r="C10" s="7" t="s">
        <v>32</v>
      </c>
      <c r="D10" s="9">
        <v>362.46316586401781</v>
      </c>
      <c r="E10" s="9">
        <v>201.20477333999028</v>
      </c>
      <c r="F10" s="9">
        <v>6.6693946666666664</v>
      </c>
      <c r="G10" s="9">
        <v>152.8659328573608</v>
      </c>
      <c r="H10" s="9">
        <v>1.7230649999999998</v>
      </c>
    </row>
    <row r="12" spans="1:8" x14ac:dyDescent="0.3">
      <c r="A12" s="2" t="s">
        <v>11</v>
      </c>
    </row>
    <row r="15" spans="1:8" x14ac:dyDescent="0.3">
      <c r="D15" s="13"/>
      <c r="E15" s="13"/>
      <c r="F15" s="13"/>
      <c r="G15" s="13"/>
      <c r="H15" s="13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19 е (Россети СЗ)</vt:lpstr>
      <vt:lpstr>19 е (Архангельский ф-л)</vt:lpstr>
      <vt:lpstr>19 е (Вологдский ф-л)</vt:lpstr>
      <vt:lpstr>19 е (Карельский ф-л)</vt:lpstr>
      <vt:lpstr>19 е (Мурманский ф-л)</vt:lpstr>
      <vt:lpstr>19 е (ф-л в Рес.Коми)</vt:lpstr>
      <vt:lpstr>19 е (Новгородский ф-л)</vt:lpstr>
      <vt:lpstr>19 е (Псковский ф-л)</vt:lpstr>
      <vt:lpstr>'19 е (Псковский ф-л)'!Область_печати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Казанцева Ирина Анатольевна</dc:creator>
  <cp:lastModifiedBy>Казанцева Ирина Анатольевна</cp:lastModifiedBy>
  <cp:lastPrinted>2024-02-29T09:55:55Z</cp:lastPrinted>
  <dcterms:created xsi:type="dcterms:W3CDTF">2018-02-26T07:20:47Z</dcterms:created>
  <dcterms:modified xsi:type="dcterms:W3CDTF">2026-02-26T08:05:25Z</dcterms:modified>
</cp:coreProperties>
</file>