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muser268\Мои документы\МРСК\СТАНДАРТ РАСКРЫТИЯ ИНФОРМАЦИИ\2024\"/>
    </mc:Choice>
  </mc:AlternateContent>
  <bookViews>
    <workbookView xWindow="480" yWindow="210" windowWidth="27795" windowHeight="12210" tabRatio="780"/>
  </bookViews>
  <sheets>
    <sheet name="19 е (Россети СЗ)" sheetId="8" r:id="rId1"/>
    <sheet name="19 е (Архангельский ф-л)" sheetId="3" r:id="rId2"/>
    <sheet name="19 е (Вологдский ф-л)" sheetId="1" r:id="rId3"/>
    <sheet name="19 е (Карельский ф-л)" sheetId="7" r:id="rId4"/>
    <sheet name="19 е (Мурманский ф-л)" sheetId="5" r:id="rId5"/>
    <sheet name="19 е (ф-л в Рес.Коми)" sheetId="6" r:id="rId6"/>
    <sheet name="19 е (Новгородский ф-л)" sheetId="4" r:id="rId7"/>
    <sheet name="19 е (Псковский ф-л)" sheetId="2" r:id="rId8"/>
  </sheets>
  <definedNames>
    <definedName name="_xlnm.Print_Area" localSheetId="7">'19 е (Псковский ф-л)'!$A$1:$H$12</definedName>
  </definedNames>
  <calcPr calcId="152511"/>
</workbook>
</file>

<file path=xl/calcChain.xml><?xml version="1.0" encoding="utf-8"?>
<calcChain xmlns="http://schemas.openxmlformats.org/spreadsheetml/2006/main">
  <c r="H10" i="8" l="1"/>
  <c r="G10" i="8"/>
  <c r="F10" i="8"/>
  <c r="E10" i="8"/>
  <c r="D10" i="8"/>
  <c r="H9" i="8"/>
  <c r="G9" i="8"/>
  <c r="F9" i="8"/>
  <c r="E9" i="8"/>
  <c r="D9" i="8"/>
  <c r="H8" i="8"/>
  <c r="G8" i="8"/>
  <c r="F8" i="8"/>
  <c r="E8" i="8"/>
  <c r="D8" i="8"/>
  <c r="H7" i="8"/>
  <c r="G7" i="8"/>
  <c r="F7" i="8"/>
  <c r="E7" i="8"/>
  <c r="D7" i="8"/>
</calcChain>
</file>

<file path=xl/sharedStrings.xml><?xml version="1.0" encoding="utf-8"?>
<sst xmlns="http://schemas.openxmlformats.org/spreadsheetml/2006/main" count="200" uniqueCount="33">
  <si>
    <t>Форма 14</t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</si>
  <si>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</si>
  <si>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</si>
  <si>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</si>
  <si>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</si>
  <si>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</si>
  <si>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</si>
  <si>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</si>
  <si>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</si>
  <si>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</si>
  <si>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</si>
  <si>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Срок размещения: ежеквартально, не позднее 25-го числа месяца, следующего за окончанием каждого квартала</t>
  </si>
  <si>
    <t xml:space="preserve">п. 19 "е" ПП РФ № 24 от 21.01.2004  </t>
  </si>
  <si>
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
ПАО "Россети Северо-Запад"</t>
  </si>
  <si>
    <t xml:space="preserve">ПАО "Россети Северо-Запад" </t>
  </si>
  <si>
    <t>Архангельский филиал ПАО "Россети Северо-Запад"</t>
  </si>
  <si>
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
Архангельского филиала ПАО "Россети Северо-Запад"</t>
  </si>
  <si>
    <t>Вологодский филиал ПАО "Россети Северо-Запад"</t>
  </si>
  <si>
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
Вологдского филиала ПАО "Россети Северо-Запад"</t>
  </si>
  <si>
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
Карельского филиал ПАО "Россети Северо-Запад"</t>
  </si>
  <si>
    <t xml:space="preserve">Карельский филиал ПАО "Россети Северо-Запад" </t>
  </si>
  <si>
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
Мурманского филиала ПАО "Россети Северо-Запад"</t>
  </si>
  <si>
    <t xml:space="preserve">Мурманский филиал ПАО "Россети Северо-Запад" </t>
  </si>
  <si>
    <t xml:space="preserve">филиал в Республике Коми ПАО "Россети Северо-Запад" </t>
  </si>
  <si>
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
филиала в Республике Коми ПАО "Россети Северо-Запад"</t>
  </si>
  <si>
    <t>Новгородский филиал ПАО "Россети Северо-Запад"</t>
  </si>
  <si>
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
Новгородского филиала  ПАО "Россети Северо-Запад"</t>
  </si>
  <si>
    <t xml:space="preserve">Псковский филиал ПАО "Россети Северо-Запад" </t>
  </si>
  <si>
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
Псковского филиала ПАО "Россети Северо-Запад"</t>
  </si>
  <si>
    <t>1 квартал 2024 года</t>
  </si>
  <si>
    <t>2 квартал 2024 года</t>
  </si>
  <si>
    <t>3 квартал 2024 года</t>
  </si>
  <si>
    <t>4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</si>
</sst>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  <xf numFmtId="4" fontId="9" fillId="2" borderId="0" applyFont="0" applyBorder="0">
      <alignment horizontal="right"/>
    </xf>
    <xf numFmtId="49" fontId="9" fillId="0" borderId="0" applyBorder="0">
      <alignment vertical="top"/>
    </xf>
  </cellStyleXfs>
  <cellXfs count="19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" fontId="3" fillId="0" borderId="0" xfId="0" applyNumberFormat="1" applyFont="1"/>
    <xf numFmtId="0" fontId="3" fillId="0" borderId="0" xfId="0" applyFont="1" applyAlignment="1">
      <alignment wrapText="1"/>
    </xf>
    <xf numFmtId="3" fontId="3" fillId="0" borderId="0" xfId="0" applyNumberFormat="1" applyFont="1"/>
    <xf numFmtId="3" fontId="3" fillId="0" borderId="0" xfId="0" applyNumberFormat="1" applyFont="1" applyFill="1"/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Обычный" xfId="0" builtinId="0"/>
    <cellStyle name="Обычный 10" xfId="5"/>
    <cellStyle name="Обычный 2" xfId="1"/>
    <cellStyle name="Обычный 8" xfId="2"/>
    <cellStyle name="Процентный 3" xfId="3"/>
    <cellStyle name="Формула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6" tint="0.79998168889431442"/>
    <pageSetUpPr fitToPage="1"/>
  </sheetPr>
  <dimension ref="A1:H23"/>
  <sheetViews>
    <sheetView tabSelected="1" showWhiteSpace="0" view="pageLayout" zoomScale="90" zoomScaleNormal="90" zoomScaleSheetLayoutView="100" zoomScalePageLayoutView="90" workbookViewId="0">
      <selection activeCell="G21" sqref="G21"/>
    </sheetView>
  </sheetViews>
  <sheetFormatPr defaultColWidth="9.140625" defaultRowHeight="16.5" x14ac:dyDescent="0.3"/>
  <cols>
    <col min="1" max="1" width="36.7109375" style="2" customWidth="1"/>
    <col min="2" max="2" width="15.140625" style="2" customWidth="1"/>
    <col min="3" max="3" width="20.42578125" style="2" customWidth="1"/>
    <col min="4" max="16384" width="9.140625" style="2"/>
  </cols>
  <sheetData>
    <row r="1" spans="1:8" x14ac:dyDescent="0.3">
      <c r="A1" s="1" t="s">
        <v>0</v>
      </c>
      <c r="H1" s="3" t="s">
        <v>12</v>
      </c>
    </row>
    <row r="3" spans="1:8" ht="88.5" customHeight="1" x14ac:dyDescent="0.3">
      <c r="A3" s="15" t="s">
        <v>13</v>
      </c>
      <c r="B3" s="15"/>
      <c r="C3" s="15"/>
      <c r="D3" s="15"/>
      <c r="E3" s="15"/>
      <c r="F3" s="15"/>
      <c r="G3" s="15"/>
      <c r="H3" s="15"/>
    </row>
    <row r="4" spans="1:8" x14ac:dyDescent="0.3">
      <c r="H4" s="4"/>
    </row>
    <row r="5" spans="1:8" ht="147" customHeight="1" x14ac:dyDescent="0.3">
      <c r="A5" s="16" t="s">
        <v>1</v>
      </c>
      <c r="B5" s="17" t="s">
        <v>2</v>
      </c>
      <c r="C5" s="17" t="s">
        <v>3</v>
      </c>
      <c r="D5" s="16" t="s">
        <v>4</v>
      </c>
      <c r="E5" s="16"/>
      <c r="F5" s="16"/>
      <c r="G5" s="16"/>
      <c r="H5" s="16"/>
    </row>
    <row r="6" spans="1:8" ht="29.25" customHeight="1" x14ac:dyDescent="0.3">
      <c r="A6" s="16"/>
      <c r="B6" s="18"/>
      <c r="C6" s="18"/>
      <c r="D6" s="5" t="s">
        <v>5</v>
      </c>
      <c r="E6" s="6" t="s">
        <v>6</v>
      </c>
      <c r="F6" s="6" t="s">
        <v>7</v>
      </c>
      <c r="G6" s="6" t="s">
        <v>8</v>
      </c>
      <c r="H6" s="6" t="s">
        <v>9</v>
      </c>
    </row>
    <row r="7" spans="1:8" x14ac:dyDescent="0.3">
      <c r="A7" s="10" t="s">
        <v>14</v>
      </c>
      <c r="B7" s="8" t="s">
        <v>10</v>
      </c>
      <c r="C7" s="7" t="s">
        <v>29</v>
      </c>
      <c r="D7" s="9">
        <f>'19 е (Архангельский ф-л)'!D7+'19 е (Вологдский ф-л)'!D7+'19 е (Карельский ф-л)'!D7+'19 е (Мурманский ф-л)'!D7+'19 е (ф-л в Рес.Коми)'!D7+'19 е (Новгородский ф-л)'!D7+'19 е (Псковский ф-л)'!D7</f>
        <v>3441.2820030932589</v>
      </c>
      <c r="E7" s="9">
        <f>'19 е (Архангельский ф-л)'!E7+'19 е (Вологдский ф-л)'!E7+'19 е (Карельский ф-л)'!E7+'19 е (Мурманский ф-л)'!E7+'19 е (ф-л в Рес.Коми)'!E7+'19 е (Новгородский ф-л)'!E7+'19 е (Псковский ф-л)'!E7</f>
        <v>2728.5093002352942</v>
      </c>
      <c r="F7" s="9">
        <f>'19 е (Архангельский ф-л)'!F7+'19 е (Вологдский ф-л)'!F7+'19 е (Карельский ф-л)'!F7+'19 е (Мурманский ф-л)'!F7+'19 е (ф-л в Рес.Коми)'!F7+'19 е (Новгородский ф-л)'!F7+'19 е (Псковский ф-л)'!F7</f>
        <v>257.48349966666666</v>
      </c>
      <c r="G7" s="9">
        <f>'19 е (Архангельский ф-л)'!G7+'19 е (Вологдский ф-л)'!G7+'19 е (Карельский ф-л)'!G7+'19 е (Мурманский ф-л)'!G7+'19 е (ф-л в Рес.Коми)'!G7+'19 е (Новгородский ф-л)'!G7+'19 е (Псковский ф-л)'!G7</f>
        <v>451.937509191299</v>
      </c>
      <c r="H7" s="9">
        <f>'19 е (Архангельский ф-л)'!H7+'19 е (Вологдский ф-л)'!H7+'19 е (Карельский ф-л)'!H7+'19 е (Мурманский ф-л)'!H7+'19 е (ф-л в Рес.Коми)'!H7+'19 е (Новгородский ф-л)'!H7+'19 е (Псковский ф-л)'!H7</f>
        <v>3.3516940000000002</v>
      </c>
    </row>
    <row r="8" spans="1:8" x14ac:dyDescent="0.3">
      <c r="A8" s="10" t="s">
        <v>14</v>
      </c>
      <c r="B8" s="8" t="s">
        <v>10</v>
      </c>
      <c r="C8" s="7" t="s">
        <v>30</v>
      </c>
      <c r="D8" s="9">
        <f>'19 е (Архангельский ф-л)'!D8+'19 е (Вологдский ф-л)'!D8+'19 е (Карельский ф-л)'!D8+'19 е (Мурманский ф-л)'!D8+'19 е (ф-л в Рес.Коми)'!D8+'19 е (Новгородский ф-л)'!D8+'19 е (Псковский ф-л)'!D8</f>
        <v>3636.1555852100973</v>
      </c>
      <c r="E8" s="9">
        <f>'19 е (Архангельский ф-л)'!E8+'19 е (Вологдский ф-л)'!E8+'19 е (Карельский ф-л)'!E8+'19 е (Мурманский ф-л)'!E8+'19 е (ф-л в Рес.Коми)'!E8+'19 е (Новгородский ф-л)'!E8+'19 е (Псковский ф-л)'!E8</f>
        <v>2863.5557921386794</v>
      </c>
      <c r="F8" s="9">
        <f>'19 е (Архангельский ф-л)'!F8+'19 е (Вологдский ф-л)'!F8+'19 е (Карельский ф-л)'!F8+'19 е (Мурманский ф-л)'!F8+'19 е (ф-л в Рес.Коми)'!F8+'19 е (Новгородский ф-л)'!F8+'19 е (Псковский ф-л)'!F8</f>
        <v>288.6692973333333</v>
      </c>
      <c r="G8" s="9">
        <f>'19 е (Архангельский ф-л)'!G8+'19 е (Вологдский ф-л)'!G8+'19 е (Карельский ф-л)'!G8+'19 е (Мурманский ф-л)'!G8+'19 е (ф-л в Рес.Коми)'!G8+'19 е (Новгородский ф-л)'!G8+'19 е (Псковский ф-л)'!G8</f>
        <v>480.17789141987043</v>
      </c>
      <c r="H8" s="9">
        <f>'19 е (Архангельский ф-л)'!H8+'19 е (Вологдский ф-л)'!H8+'19 е (Карельский ф-л)'!H8+'19 е (Мурманский ф-л)'!H8+'19 е (ф-л в Рес.Коми)'!H8+'19 е (Новгородский ф-л)'!H8+'19 е (Псковский ф-л)'!H8</f>
        <v>3.7526043182144617</v>
      </c>
    </row>
    <row r="9" spans="1:8" x14ac:dyDescent="0.3">
      <c r="A9" s="10" t="s">
        <v>14</v>
      </c>
      <c r="B9" s="8" t="s">
        <v>10</v>
      </c>
      <c r="C9" s="7" t="s">
        <v>31</v>
      </c>
      <c r="D9" s="9">
        <f>'19 е (Архангельский ф-л)'!D9+'19 е (Вологдский ф-л)'!D9+'19 е (Карельский ф-л)'!D9+'19 е (Мурманский ф-л)'!D9+'19 е (ф-л в Рес.Коми)'!D9+'19 е (Новгородский ф-л)'!D9+'19 е (Псковский ф-л)'!D9</f>
        <v>3778.8074779287958</v>
      </c>
      <c r="E9" s="9">
        <f>'19 е (Архангельский ф-л)'!E9+'19 е (Вологдский ф-л)'!E9+'19 е (Карельский ф-л)'!E9+'19 е (Мурманский ф-л)'!E9+'19 е (ф-л в Рес.Коми)'!E9+'19 е (Новгородский ф-л)'!E9+'19 е (Псковский ф-л)'!E9</f>
        <v>2966.8626510284207</v>
      </c>
      <c r="F9" s="9">
        <f>'19 е (Архангельский ф-л)'!F9+'19 е (Вологдский ф-л)'!F9+'19 е (Карельский ф-л)'!F9+'19 е (Мурманский ф-л)'!F9+'19 е (ф-л в Рес.Коми)'!F9+'19 е (Новгородский ф-л)'!F9+'19 е (Псковский ф-л)'!F9</f>
        <v>315.41906296800784</v>
      </c>
      <c r="G9" s="9">
        <f>'19 е (Архангельский ф-л)'!G9+'19 е (Вологдский ф-л)'!G9+'19 е (Карельский ф-л)'!G9+'19 е (Мурманский ф-л)'!G9+'19 е (ф-л в Рес.Коми)'!G9+'19 е (Новгородский ф-л)'!G9+'19 е (Псковский ф-л)'!G9</f>
        <v>493.44598193236715</v>
      </c>
      <c r="H9" s="9">
        <f>'19 е (Архангельский ф-л)'!H9+'19 е (Вологдский ф-л)'!H9+'19 е (Карельский ф-л)'!H9+'19 е (Мурманский ф-л)'!H9+'19 е (ф-л в Рес.Коми)'!H9+'19 е (Новгородский ф-л)'!H9+'19 е (Псковский ф-л)'!H9</f>
        <v>3.0797819999999998</v>
      </c>
    </row>
    <row r="10" spans="1:8" x14ac:dyDescent="0.3">
      <c r="A10" s="10" t="s">
        <v>14</v>
      </c>
      <c r="B10" s="8" t="s">
        <v>10</v>
      </c>
      <c r="C10" s="7" t="s">
        <v>32</v>
      </c>
      <c r="D10" s="9">
        <f>'19 е (Архангельский ф-л)'!D10+'19 е (Вологдский ф-л)'!D10+'19 е (Карельский ф-л)'!D10+'19 е (Мурманский ф-л)'!D10+'19 е (ф-л в Рес.Коми)'!D10+'19 е (Новгородский ф-л)'!D10+'19 е (Псковский ф-л)'!D10</f>
        <v>3609.9462090966185</v>
      </c>
      <c r="E10" s="9">
        <f>'19 е (Архангельский ф-л)'!E10+'19 е (Вологдский ф-л)'!E10+'19 е (Карельский ф-л)'!E10+'19 е (Мурманский ф-л)'!E10+'19 е (ф-л в Рес.Коми)'!E10+'19 е (Новгородский ф-л)'!E10+'19 е (Псковский ф-л)'!E10</f>
        <v>2862.0974623367847</v>
      </c>
      <c r="F10" s="9">
        <f>'19 е (Архангельский ф-л)'!F10+'19 е (Вологдский ф-л)'!F10+'19 е (Карельский ф-л)'!F10+'19 е (Мурманский ф-л)'!F10+'19 е (ф-л в Рес.Коми)'!F10+'19 е (Новгородский ф-л)'!F10+'19 е (Псковский ф-л)'!F10</f>
        <v>277.87052466666665</v>
      </c>
      <c r="G10" s="9">
        <f>'19 е (Архангельский ф-л)'!G10+'19 е (Вологдский ф-л)'!G10+'19 е (Карельский ф-л)'!G10+'19 е (Мурманский ф-л)'!G10+'19 е (ф-л в Рес.Коми)'!G10+'19 е (Новгородский ф-л)'!G10+'19 е (Псковский ф-л)'!G10</f>
        <v>466.6353107598344</v>
      </c>
      <c r="H10" s="9">
        <f>'19 е (Архангельский ф-л)'!H10+'19 е (Вологдский ф-л)'!H10+'19 е (Карельский ф-л)'!H10+'19 е (Мурманский ф-л)'!H10+'19 е (ф-л в Рес.Коми)'!H10+'19 е (Новгородский ф-л)'!H10+'19 е (Псковский ф-л)'!H10</f>
        <v>3.3429113333333333</v>
      </c>
    </row>
    <row r="12" spans="1:8" x14ac:dyDescent="0.3">
      <c r="A12" s="2" t="s">
        <v>11</v>
      </c>
    </row>
    <row r="16" spans="1:8" x14ac:dyDescent="0.3">
      <c r="D16" s="13"/>
      <c r="E16" s="13"/>
      <c r="F16" s="13"/>
      <c r="G16" s="13"/>
      <c r="H16" s="13"/>
    </row>
    <row r="17" spans="4:8" x14ac:dyDescent="0.3">
      <c r="D17" s="13"/>
      <c r="E17" s="13"/>
      <c r="F17" s="13"/>
      <c r="G17" s="13"/>
      <c r="H17" s="13"/>
    </row>
    <row r="18" spans="4:8" x14ac:dyDescent="0.3">
      <c r="D18" s="13"/>
      <c r="E18" s="13"/>
      <c r="F18" s="13"/>
      <c r="G18" s="13"/>
      <c r="H18" s="13"/>
    </row>
    <row r="19" spans="4:8" x14ac:dyDescent="0.3">
      <c r="D19" s="13"/>
      <c r="E19" s="13"/>
      <c r="F19" s="13"/>
      <c r="G19" s="13"/>
      <c r="H19" s="13"/>
    </row>
    <row r="20" spans="4:8" x14ac:dyDescent="0.3">
      <c r="D20" s="13"/>
      <c r="E20" s="13"/>
      <c r="F20" s="13"/>
      <c r="G20" s="13"/>
      <c r="H20" s="13"/>
    </row>
    <row r="21" spans="4:8" x14ac:dyDescent="0.3">
      <c r="D21" s="13"/>
      <c r="E21" s="13"/>
      <c r="F21" s="13"/>
      <c r="G21" s="13"/>
      <c r="H21" s="13"/>
    </row>
    <row r="22" spans="4:8" x14ac:dyDescent="0.3">
      <c r="D22" s="13"/>
      <c r="E22" s="13"/>
      <c r="F22" s="13"/>
      <c r="G22" s="13"/>
      <c r="H22" s="13"/>
    </row>
    <row r="23" spans="4:8" x14ac:dyDescent="0.3">
      <c r="D23" s="13"/>
      <c r="E23" s="13"/>
      <c r="F23" s="13"/>
      <c r="G23" s="13"/>
      <c r="H23" s="13"/>
    </row>
  </sheetData>
  <mergeCells count="5">
    <mergeCell ref="A3:H3"/>
    <mergeCell ref="A5:A6"/>
    <mergeCell ref="B5:B6"/>
    <mergeCell ref="C5:C6"/>
    <mergeCell ref="D5:H5"/>
  </mergeCells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H17"/>
  <sheetViews>
    <sheetView showWhiteSpace="0" view="pageLayout" topLeftCell="A5" zoomScale="80" zoomScaleNormal="80" zoomScaleSheetLayoutView="100" zoomScalePageLayoutView="80" workbookViewId="0">
      <selection activeCell="D7" sqref="D7:H10"/>
    </sheetView>
  </sheetViews>
  <sheetFormatPr defaultColWidth="1" defaultRowHeight="16.5" x14ac:dyDescent="0.3"/>
  <cols>
    <col min="1" max="1" width="38.5703125" style="2" customWidth="1"/>
    <col min="2" max="2" width="13.140625" style="2" customWidth="1"/>
    <col min="3" max="3" width="20.42578125" style="2" customWidth="1"/>
    <col min="4" max="8" width="10" style="2" customWidth="1"/>
    <col min="9" max="16384" width="1" style="2"/>
  </cols>
  <sheetData>
    <row r="1" spans="1:8" x14ac:dyDescent="0.3">
      <c r="A1" s="1" t="s">
        <v>0</v>
      </c>
      <c r="H1" s="3" t="s">
        <v>12</v>
      </c>
    </row>
    <row r="3" spans="1:8" ht="88.5" customHeight="1" x14ac:dyDescent="0.3">
      <c r="A3" s="15" t="s">
        <v>16</v>
      </c>
      <c r="B3" s="15"/>
      <c r="C3" s="15"/>
      <c r="D3" s="15"/>
      <c r="E3" s="15"/>
      <c r="F3" s="15"/>
      <c r="G3" s="15"/>
      <c r="H3" s="15"/>
    </row>
    <row r="4" spans="1:8" x14ac:dyDescent="0.3">
      <c r="H4" s="4"/>
    </row>
    <row r="5" spans="1:8" ht="147" customHeight="1" x14ac:dyDescent="0.3">
      <c r="A5" s="16" t="s">
        <v>1</v>
      </c>
      <c r="B5" s="17" t="s">
        <v>2</v>
      </c>
      <c r="C5" s="17" t="s">
        <v>3</v>
      </c>
      <c r="D5" s="16" t="s">
        <v>4</v>
      </c>
      <c r="E5" s="16"/>
      <c r="F5" s="16"/>
      <c r="G5" s="16"/>
      <c r="H5" s="16"/>
    </row>
    <row r="6" spans="1:8" ht="29.25" customHeight="1" x14ac:dyDescent="0.3">
      <c r="A6" s="16"/>
      <c r="B6" s="18"/>
      <c r="C6" s="18"/>
      <c r="D6" s="5" t="s">
        <v>5</v>
      </c>
      <c r="E6" s="6" t="s">
        <v>6</v>
      </c>
      <c r="F6" s="6" t="s">
        <v>7</v>
      </c>
      <c r="G6" s="6" t="s">
        <v>8</v>
      </c>
      <c r="H6" s="6" t="s">
        <v>9</v>
      </c>
    </row>
    <row r="7" spans="1:8" ht="31.5" x14ac:dyDescent="0.3">
      <c r="A7" s="10" t="s">
        <v>15</v>
      </c>
      <c r="B7" s="8" t="s">
        <v>10</v>
      </c>
      <c r="C7" s="7" t="s">
        <v>29</v>
      </c>
      <c r="D7" s="9">
        <v>342.18799999999999</v>
      </c>
      <c r="E7" s="9">
        <v>253.23099999999999</v>
      </c>
      <c r="F7" s="9">
        <v>43.694000000000003</v>
      </c>
      <c r="G7" s="9">
        <v>44.457000000000001</v>
      </c>
      <c r="H7" s="9">
        <v>0.80600000000000005</v>
      </c>
    </row>
    <row r="8" spans="1:8" ht="31.5" x14ac:dyDescent="0.3">
      <c r="A8" s="10" t="s">
        <v>15</v>
      </c>
      <c r="B8" s="8" t="s">
        <v>10</v>
      </c>
      <c r="C8" s="7" t="s">
        <v>30</v>
      </c>
      <c r="D8" s="9">
        <v>362.94600000000003</v>
      </c>
      <c r="E8" s="9">
        <v>262.58999999999997</v>
      </c>
      <c r="F8" s="9">
        <v>46.622999999999998</v>
      </c>
      <c r="G8" s="9">
        <v>52.917999999999999</v>
      </c>
      <c r="H8" s="9">
        <v>0.81499999999999995</v>
      </c>
    </row>
    <row r="9" spans="1:8" ht="31.5" x14ac:dyDescent="0.3">
      <c r="A9" s="10" t="s">
        <v>15</v>
      </c>
      <c r="B9" s="8" t="s">
        <v>10</v>
      </c>
      <c r="C9" s="7" t="s">
        <v>31</v>
      </c>
      <c r="D9" s="9">
        <v>368.70299999999997</v>
      </c>
      <c r="E9" s="9">
        <v>267.11200000000002</v>
      </c>
      <c r="F9" s="9">
        <v>47.481000000000002</v>
      </c>
      <c r="G9" s="9">
        <v>53.287999999999997</v>
      </c>
      <c r="H9" s="9">
        <v>0.82199999999999995</v>
      </c>
    </row>
    <row r="10" spans="1:8" ht="31.5" x14ac:dyDescent="0.3">
      <c r="A10" s="10" t="s">
        <v>15</v>
      </c>
      <c r="B10" s="8" t="s">
        <v>10</v>
      </c>
      <c r="C10" s="7" t="s">
        <v>32</v>
      </c>
      <c r="D10" s="9">
        <v>350.8</v>
      </c>
      <c r="E10" s="9">
        <v>257.29599999999999</v>
      </c>
      <c r="F10" s="9">
        <v>43.805</v>
      </c>
      <c r="G10" s="9">
        <v>48.893000000000001</v>
      </c>
      <c r="H10" s="9">
        <v>0.80600000000000005</v>
      </c>
    </row>
    <row r="12" spans="1:8" x14ac:dyDescent="0.3">
      <c r="A12" s="2" t="s">
        <v>11</v>
      </c>
    </row>
    <row r="15" spans="1:8" x14ac:dyDescent="0.3">
      <c r="D15" s="13"/>
      <c r="E15" s="13"/>
      <c r="F15" s="13"/>
      <c r="G15" s="13"/>
      <c r="H15" s="13"/>
    </row>
    <row r="16" spans="1:8" x14ac:dyDescent="0.3">
      <c r="D16" s="13"/>
      <c r="E16" s="13"/>
      <c r="F16" s="13"/>
      <c r="G16" s="13"/>
      <c r="H16" s="13"/>
    </row>
    <row r="17" spans="4:8" x14ac:dyDescent="0.3">
      <c r="D17" s="13"/>
      <c r="E17" s="13"/>
      <c r="F17" s="13"/>
      <c r="G17" s="13"/>
      <c r="H17" s="13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4"/>
  <sheetViews>
    <sheetView view="pageLayout" topLeftCell="A4" zoomScale="80" zoomScaleNormal="80" zoomScaleSheetLayoutView="100" zoomScalePageLayoutView="80" workbookViewId="0">
      <selection activeCell="D7" sqref="D7:H10"/>
    </sheetView>
  </sheetViews>
  <sheetFormatPr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16384" width="9.140625" style="2"/>
  </cols>
  <sheetData>
    <row r="1" spans="1:8" x14ac:dyDescent="0.3">
      <c r="A1" s="1" t="s">
        <v>0</v>
      </c>
      <c r="H1" s="3" t="s">
        <v>12</v>
      </c>
    </row>
    <row r="3" spans="1:8" ht="88.5" customHeight="1" x14ac:dyDescent="0.3">
      <c r="A3" s="15" t="s">
        <v>18</v>
      </c>
      <c r="B3" s="15"/>
      <c r="C3" s="15"/>
      <c r="D3" s="15"/>
      <c r="E3" s="15"/>
      <c r="F3" s="15"/>
      <c r="G3" s="15"/>
      <c r="H3" s="15"/>
    </row>
    <row r="4" spans="1:8" x14ac:dyDescent="0.3">
      <c r="H4" s="4"/>
    </row>
    <row r="5" spans="1:8" ht="147" customHeight="1" x14ac:dyDescent="0.3">
      <c r="A5" s="16" t="s">
        <v>1</v>
      </c>
      <c r="B5" s="17" t="s">
        <v>2</v>
      </c>
      <c r="C5" s="17" t="s">
        <v>3</v>
      </c>
      <c r="D5" s="16" t="s">
        <v>4</v>
      </c>
      <c r="E5" s="16"/>
      <c r="F5" s="16"/>
      <c r="G5" s="16"/>
      <c r="H5" s="16"/>
    </row>
    <row r="6" spans="1:8" ht="29.25" customHeight="1" x14ac:dyDescent="0.3">
      <c r="A6" s="16"/>
      <c r="B6" s="18"/>
      <c r="C6" s="18"/>
      <c r="D6" s="5" t="s">
        <v>5</v>
      </c>
      <c r="E6" s="6" t="s">
        <v>6</v>
      </c>
      <c r="F6" s="6" t="s">
        <v>7</v>
      </c>
      <c r="G6" s="6" t="s">
        <v>8</v>
      </c>
      <c r="H6" s="6" t="s">
        <v>9</v>
      </c>
    </row>
    <row r="7" spans="1:8" ht="31.5" x14ac:dyDescent="0.3">
      <c r="A7" s="10" t="s">
        <v>17</v>
      </c>
      <c r="B7" s="8" t="s">
        <v>10</v>
      </c>
      <c r="C7" s="7" t="s">
        <v>29</v>
      </c>
      <c r="D7" s="9">
        <v>611.58199999999999</v>
      </c>
      <c r="E7" s="9">
        <v>514.755</v>
      </c>
      <c r="F7" s="9">
        <v>36.921999999999997</v>
      </c>
      <c r="G7" s="9">
        <v>59.905000000000001</v>
      </c>
      <c r="H7" s="9">
        <v>0</v>
      </c>
    </row>
    <row r="8" spans="1:8" ht="31.5" x14ac:dyDescent="0.3">
      <c r="A8" s="10" t="s">
        <v>17</v>
      </c>
      <c r="B8" s="8" t="s">
        <v>10</v>
      </c>
      <c r="C8" s="7" t="s">
        <v>30</v>
      </c>
      <c r="D8" s="9">
        <v>628.03499999999985</v>
      </c>
      <c r="E8" s="9">
        <v>528.45399999999995</v>
      </c>
      <c r="F8" s="9">
        <v>37.597999999999999</v>
      </c>
      <c r="G8" s="9">
        <v>61.982999999999997</v>
      </c>
      <c r="H8" s="9">
        <v>0</v>
      </c>
    </row>
    <row r="9" spans="1:8" ht="31.5" x14ac:dyDescent="0.3">
      <c r="A9" s="10" t="s">
        <v>17</v>
      </c>
      <c r="B9" s="8" t="s">
        <v>10</v>
      </c>
      <c r="C9" s="7" t="s">
        <v>31</v>
      </c>
      <c r="D9" s="9">
        <v>633.46799999999996</v>
      </c>
      <c r="E9" s="9">
        <v>529.78599999999994</v>
      </c>
      <c r="F9" s="9">
        <v>38.793999999999997</v>
      </c>
      <c r="G9" s="9">
        <v>64.888000000000005</v>
      </c>
      <c r="H9" s="9">
        <v>0</v>
      </c>
    </row>
    <row r="10" spans="1:8" ht="31.5" x14ac:dyDescent="0.3">
      <c r="A10" s="10" t="s">
        <v>17</v>
      </c>
      <c r="B10" s="8" t="s">
        <v>10</v>
      </c>
      <c r="C10" s="7" t="s">
        <v>32</v>
      </c>
      <c r="D10" s="9">
        <v>614.88200000000006</v>
      </c>
      <c r="E10" s="9">
        <v>512.31600000000003</v>
      </c>
      <c r="F10" s="9">
        <v>37.473999999999997</v>
      </c>
      <c r="G10" s="9">
        <v>65.091999999999999</v>
      </c>
      <c r="H10" s="9">
        <v>0</v>
      </c>
    </row>
    <row r="12" spans="1:8" x14ac:dyDescent="0.3">
      <c r="A12" s="2" t="s">
        <v>11</v>
      </c>
    </row>
    <row r="14" spans="1:8" x14ac:dyDescent="0.3">
      <c r="D14" s="13"/>
      <c r="E14" s="13"/>
      <c r="F14" s="13"/>
      <c r="G14" s="13"/>
      <c r="H14" s="13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H12"/>
  <sheetViews>
    <sheetView view="pageLayout" topLeftCell="A4" zoomScale="80" zoomScaleNormal="80" zoomScaleSheetLayoutView="100" zoomScalePageLayoutView="80" workbookViewId="0">
      <selection activeCell="D7" sqref="D7:H10"/>
    </sheetView>
  </sheetViews>
  <sheetFormatPr defaultRowHeight="16.5" x14ac:dyDescent="0.3"/>
  <cols>
    <col min="1" max="1" width="41.140625" style="2" customWidth="1"/>
    <col min="2" max="2" width="15.140625" style="2" customWidth="1"/>
    <col min="3" max="3" width="20.42578125" style="2" customWidth="1"/>
    <col min="4" max="4" width="9.140625" style="2"/>
    <col min="5" max="5" width="10.85546875" style="2" bestFit="1" customWidth="1"/>
    <col min="6" max="16384" width="9.140625" style="2"/>
  </cols>
  <sheetData>
    <row r="1" spans="1:8" x14ac:dyDescent="0.3">
      <c r="A1" s="1" t="s">
        <v>0</v>
      </c>
      <c r="H1" s="3" t="s">
        <v>12</v>
      </c>
    </row>
    <row r="3" spans="1:8" ht="88.5" customHeight="1" x14ac:dyDescent="0.3">
      <c r="A3" s="15" t="s">
        <v>19</v>
      </c>
      <c r="B3" s="15"/>
      <c r="C3" s="15"/>
      <c r="D3" s="15"/>
      <c r="E3" s="15"/>
      <c r="F3" s="15"/>
      <c r="G3" s="15"/>
      <c r="H3" s="15"/>
    </row>
    <row r="4" spans="1:8" x14ac:dyDescent="0.3">
      <c r="H4" s="4"/>
    </row>
    <row r="5" spans="1:8" ht="147" customHeight="1" x14ac:dyDescent="0.3">
      <c r="A5" s="16" t="s">
        <v>1</v>
      </c>
      <c r="B5" s="17" t="s">
        <v>2</v>
      </c>
      <c r="C5" s="17" t="s">
        <v>3</v>
      </c>
      <c r="D5" s="16" t="s">
        <v>4</v>
      </c>
      <c r="E5" s="16"/>
      <c r="F5" s="16"/>
      <c r="G5" s="16"/>
      <c r="H5" s="16"/>
    </row>
    <row r="6" spans="1:8" ht="29.25" customHeight="1" x14ac:dyDescent="0.3">
      <c r="A6" s="16"/>
      <c r="B6" s="18"/>
      <c r="C6" s="18"/>
      <c r="D6" s="5" t="s">
        <v>5</v>
      </c>
      <c r="E6" s="6" t="s">
        <v>6</v>
      </c>
      <c r="F6" s="6" t="s">
        <v>7</v>
      </c>
      <c r="G6" s="6" t="s">
        <v>8</v>
      </c>
      <c r="H6" s="6" t="s">
        <v>9</v>
      </c>
    </row>
    <row r="7" spans="1:8" ht="31.5" x14ac:dyDescent="0.3">
      <c r="A7" s="10" t="s">
        <v>20</v>
      </c>
      <c r="B7" s="8" t="s">
        <v>10</v>
      </c>
      <c r="C7" s="7" t="s">
        <v>29</v>
      </c>
      <c r="D7" s="9">
        <v>298.5561736422793</v>
      </c>
      <c r="E7" s="9">
        <v>235.05909066666666</v>
      </c>
      <c r="F7" s="9">
        <v>23.121100666666667</v>
      </c>
      <c r="G7" s="9">
        <v>40.317982308945993</v>
      </c>
      <c r="H7" s="9">
        <v>5.8000000000000003E-2</v>
      </c>
    </row>
    <row r="8" spans="1:8" ht="31.5" x14ac:dyDescent="0.3">
      <c r="A8" s="10" t="s">
        <v>20</v>
      </c>
      <c r="B8" s="8" t="s">
        <v>10</v>
      </c>
      <c r="C8" s="7" t="s">
        <v>30</v>
      </c>
      <c r="D8" s="9">
        <v>304.43394881160202</v>
      </c>
      <c r="E8" s="9">
        <v>238.52052900000001</v>
      </c>
      <c r="F8" s="9">
        <v>25.242341</v>
      </c>
      <c r="G8" s="9">
        <v>40.315395826720859</v>
      </c>
      <c r="H8" s="9">
        <v>0.35568298488112871</v>
      </c>
    </row>
    <row r="9" spans="1:8" ht="31.5" x14ac:dyDescent="0.3">
      <c r="A9" s="10" t="s">
        <v>20</v>
      </c>
      <c r="B9" s="8" t="s">
        <v>10</v>
      </c>
      <c r="C9" s="7" t="s">
        <v>31</v>
      </c>
      <c r="D9" s="9">
        <v>316.50701863467447</v>
      </c>
      <c r="E9" s="9">
        <v>246.50139166666671</v>
      </c>
      <c r="F9" s="9">
        <v>29.013381301341141</v>
      </c>
      <c r="G9" s="9">
        <v>41.394395666666661</v>
      </c>
      <c r="H9" s="9">
        <v>-0.40215000000000001</v>
      </c>
    </row>
    <row r="10" spans="1:8" ht="31.5" x14ac:dyDescent="0.3">
      <c r="A10" s="10" t="s">
        <v>20</v>
      </c>
      <c r="B10" s="8" t="s">
        <v>10</v>
      </c>
      <c r="C10" s="7" t="s">
        <v>32</v>
      </c>
      <c r="D10" s="9">
        <v>312.74031333333335</v>
      </c>
      <c r="E10" s="9">
        <v>243.93</v>
      </c>
      <c r="F10" s="9">
        <v>28.823253333333337</v>
      </c>
      <c r="G10" s="9">
        <v>39.985059999999997</v>
      </c>
      <c r="H10" s="9">
        <v>2E-3</v>
      </c>
    </row>
    <row r="12" spans="1:8" x14ac:dyDescent="0.3">
      <c r="A12" s="2" t="s">
        <v>11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P12"/>
  <sheetViews>
    <sheetView view="pageLayout" topLeftCell="A4" zoomScale="80" zoomScaleNormal="80" zoomScaleSheetLayoutView="80" zoomScalePageLayoutView="80" workbookViewId="0">
      <selection activeCell="D7" sqref="D7:H10"/>
    </sheetView>
  </sheetViews>
  <sheetFormatPr defaultRowHeight="16.5" x14ac:dyDescent="0.3"/>
  <cols>
    <col min="1" max="1" width="33.5703125" style="2" customWidth="1"/>
    <col min="2" max="2" width="15.140625" style="2" customWidth="1"/>
    <col min="3" max="3" width="20.42578125" style="2" customWidth="1"/>
    <col min="4" max="4" width="9.5703125" style="2" customWidth="1"/>
    <col min="5" max="5" width="10.5703125" style="2" customWidth="1"/>
    <col min="6" max="8" width="9.140625" style="2"/>
    <col min="9" max="9" width="9.42578125" style="2" bestFit="1" customWidth="1"/>
    <col min="10" max="13" width="9.28515625" style="2" bestFit="1" customWidth="1"/>
    <col min="14" max="16384" width="9.140625" style="2"/>
  </cols>
  <sheetData>
    <row r="1" spans="1:16" x14ac:dyDescent="0.3">
      <c r="A1" s="1" t="s">
        <v>0</v>
      </c>
      <c r="H1" s="3" t="s">
        <v>12</v>
      </c>
    </row>
    <row r="3" spans="1:16" ht="88.5" customHeight="1" x14ac:dyDescent="0.3">
      <c r="A3" s="15" t="s">
        <v>21</v>
      </c>
      <c r="B3" s="15"/>
      <c r="C3" s="15"/>
      <c r="D3" s="15"/>
      <c r="E3" s="15"/>
      <c r="F3" s="15"/>
      <c r="G3" s="15"/>
      <c r="H3" s="15"/>
    </row>
    <row r="4" spans="1:16" x14ac:dyDescent="0.3">
      <c r="H4" s="4"/>
    </row>
    <row r="5" spans="1:16" ht="147" customHeight="1" x14ac:dyDescent="0.3">
      <c r="A5" s="16" t="s">
        <v>1</v>
      </c>
      <c r="B5" s="17" t="s">
        <v>2</v>
      </c>
      <c r="C5" s="17" t="s">
        <v>3</v>
      </c>
      <c r="D5" s="16" t="s">
        <v>4</v>
      </c>
      <c r="E5" s="16"/>
      <c r="F5" s="16"/>
      <c r="G5" s="16"/>
      <c r="H5" s="16"/>
    </row>
    <row r="6" spans="1:16" ht="29.25" customHeight="1" x14ac:dyDescent="0.3">
      <c r="A6" s="16"/>
      <c r="B6" s="18"/>
      <c r="C6" s="18"/>
      <c r="D6" s="5" t="s">
        <v>5</v>
      </c>
      <c r="E6" s="6" t="s">
        <v>6</v>
      </c>
      <c r="F6" s="6" t="s">
        <v>7</v>
      </c>
      <c r="G6" s="6" t="s">
        <v>8</v>
      </c>
      <c r="H6" s="6" t="s">
        <v>9</v>
      </c>
    </row>
    <row r="7" spans="1:16" ht="31.5" x14ac:dyDescent="0.3">
      <c r="A7" s="10" t="s">
        <v>22</v>
      </c>
      <c r="B7" s="8" t="s">
        <v>10</v>
      </c>
      <c r="C7" s="7" t="s">
        <v>29</v>
      </c>
      <c r="D7" s="9">
        <v>1126.6362073333328</v>
      </c>
      <c r="E7" s="9">
        <v>1017.6354206666666</v>
      </c>
      <c r="F7" s="9">
        <v>69.632383333333337</v>
      </c>
      <c r="G7" s="9">
        <v>39.368403333333333</v>
      </c>
      <c r="H7" s="9">
        <v>0</v>
      </c>
      <c r="I7" s="11"/>
      <c r="J7" s="11"/>
      <c r="K7" s="11"/>
      <c r="L7" s="13"/>
      <c r="M7" s="13"/>
      <c r="N7" s="13"/>
      <c r="O7" s="13"/>
      <c r="P7" s="13"/>
    </row>
    <row r="8" spans="1:16" ht="31.5" x14ac:dyDescent="0.3">
      <c r="A8" s="10" t="s">
        <v>22</v>
      </c>
      <c r="B8" s="8" t="s">
        <v>10</v>
      </c>
      <c r="C8" s="7" t="s">
        <v>30</v>
      </c>
      <c r="D8" s="9">
        <v>1230.6572229999995</v>
      </c>
      <c r="E8" s="9">
        <v>1093.9502196666667</v>
      </c>
      <c r="F8" s="9">
        <v>87.346933333333354</v>
      </c>
      <c r="G8" s="9">
        <v>49.36007</v>
      </c>
      <c r="H8" s="9">
        <v>0</v>
      </c>
      <c r="I8" s="11"/>
      <c r="J8" s="11"/>
      <c r="K8" s="11"/>
      <c r="L8" s="13"/>
      <c r="M8" s="13"/>
      <c r="N8" s="13"/>
      <c r="O8" s="13"/>
      <c r="P8" s="13"/>
    </row>
    <row r="9" spans="1:16" ht="31.5" x14ac:dyDescent="0.3">
      <c r="A9" s="10" t="s">
        <v>22</v>
      </c>
      <c r="B9" s="8" t="s">
        <v>10</v>
      </c>
      <c r="C9" s="7" t="s">
        <v>31</v>
      </c>
      <c r="D9" s="9">
        <v>1311.3608603333334</v>
      </c>
      <c r="E9" s="9">
        <v>1155.9041903333334</v>
      </c>
      <c r="F9" s="9">
        <v>99.816933333333324</v>
      </c>
      <c r="G9" s="9">
        <v>55.639736666666671</v>
      </c>
      <c r="H9" s="9">
        <v>0</v>
      </c>
      <c r="I9" s="11"/>
      <c r="J9" s="11"/>
      <c r="K9" s="11"/>
      <c r="L9" s="13"/>
      <c r="M9" s="13"/>
      <c r="N9" s="13"/>
      <c r="O9" s="13"/>
      <c r="P9" s="13"/>
    </row>
    <row r="10" spans="1:16" ht="31.5" x14ac:dyDescent="0.3">
      <c r="A10" s="10" t="s">
        <v>22</v>
      </c>
      <c r="B10" s="8" t="s">
        <v>10</v>
      </c>
      <c r="C10" s="7" t="s">
        <v>32</v>
      </c>
      <c r="D10" s="9">
        <v>1202.7871603333335</v>
      </c>
      <c r="E10" s="9">
        <v>1083.7032036666669</v>
      </c>
      <c r="F10" s="9">
        <v>76.690553333333298</v>
      </c>
      <c r="G10" s="9">
        <v>42.393403333333339</v>
      </c>
      <c r="H10" s="9">
        <v>0</v>
      </c>
      <c r="I10" s="11"/>
      <c r="J10" s="11"/>
      <c r="K10" s="11"/>
      <c r="L10" s="13"/>
      <c r="M10" s="13"/>
      <c r="N10" s="13"/>
      <c r="O10" s="13"/>
      <c r="P10" s="13"/>
    </row>
    <row r="12" spans="1:16" x14ac:dyDescent="0.3">
      <c r="A12" s="2" t="s">
        <v>11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H12"/>
  <sheetViews>
    <sheetView view="pageLayout" topLeftCell="A4" zoomScale="80" zoomScaleNormal="80" zoomScaleSheetLayoutView="100" zoomScalePageLayoutView="80" workbookViewId="0">
      <selection activeCell="D7" sqref="D7:H10"/>
    </sheetView>
  </sheetViews>
  <sheetFormatPr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16384" width="9.140625" style="2"/>
  </cols>
  <sheetData>
    <row r="1" spans="1:8" x14ac:dyDescent="0.3">
      <c r="A1" s="1" t="s">
        <v>0</v>
      </c>
      <c r="H1" s="3" t="s">
        <v>12</v>
      </c>
    </row>
    <row r="3" spans="1:8" ht="88.5" customHeight="1" x14ac:dyDescent="0.3">
      <c r="A3" s="15" t="s">
        <v>24</v>
      </c>
      <c r="B3" s="15"/>
      <c r="C3" s="15"/>
      <c r="D3" s="15"/>
      <c r="E3" s="15"/>
      <c r="F3" s="15"/>
      <c r="G3" s="15"/>
      <c r="H3" s="15"/>
    </row>
    <row r="4" spans="1:8" x14ac:dyDescent="0.3">
      <c r="H4" s="4"/>
    </row>
    <row r="5" spans="1:8" ht="147" customHeight="1" x14ac:dyDescent="0.3">
      <c r="A5" s="16" t="s">
        <v>1</v>
      </c>
      <c r="B5" s="17" t="s">
        <v>2</v>
      </c>
      <c r="C5" s="17" t="s">
        <v>3</v>
      </c>
      <c r="D5" s="16" t="s">
        <v>4</v>
      </c>
      <c r="E5" s="16"/>
      <c r="F5" s="16"/>
      <c r="G5" s="16"/>
      <c r="H5" s="16"/>
    </row>
    <row r="6" spans="1:8" ht="29.25" customHeight="1" x14ac:dyDescent="0.3">
      <c r="A6" s="16"/>
      <c r="B6" s="18"/>
      <c r="C6" s="18"/>
      <c r="D6" s="5" t="s">
        <v>5</v>
      </c>
      <c r="E6" s="6" t="s">
        <v>6</v>
      </c>
      <c r="F6" s="6" t="s">
        <v>7</v>
      </c>
      <c r="G6" s="6" t="s">
        <v>8</v>
      </c>
      <c r="H6" s="6" t="s">
        <v>9</v>
      </c>
    </row>
    <row r="7" spans="1:8" ht="31.5" x14ac:dyDescent="0.3">
      <c r="A7" s="10" t="s">
        <v>23</v>
      </c>
      <c r="B7" s="8" t="s">
        <v>10</v>
      </c>
      <c r="C7" s="7" t="s">
        <v>29</v>
      </c>
      <c r="D7" s="9">
        <v>389.69703999999996</v>
      </c>
      <c r="E7" s="9">
        <v>268.78766666666661</v>
      </c>
      <c r="F7" s="9">
        <v>65.629786666666661</v>
      </c>
      <c r="G7" s="9">
        <v>54.512419999999999</v>
      </c>
      <c r="H7" s="9">
        <v>0.76716666666666666</v>
      </c>
    </row>
    <row r="8" spans="1:8" ht="31.5" x14ac:dyDescent="0.3">
      <c r="A8" s="10" t="s">
        <v>23</v>
      </c>
      <c r="B8" s="8" t="s">
        <v>10</v>
      </c>
      <c r="C8" s="7" t="s">
        <v>30</v>
      </c>
      <c r="D8" s="9">
        <v>416.65703999999994</v>
      </c>
      <c r="E8" s="9">
        <v>286.68866666666662</v>
      </c>
      <c r="F8" s="9">
        <v>71.873786666666646</v>
      </c>
      <c r="G8" s="9">
        <v>57.278419999999997</v>
      </c>
      <c r="H8" s="9">
        <v>0.8161666666666666</v>
      </c>
    </row>
    <row r="9" spans="1:8" ht="31.5" x14ac:dyDescent="0.3">
      <c r="A9" s="10" t="s">
        <v>23</v>
      </c>
      <c r="B9" s="8" t="s">
        <v>10</v>
      </c>
      <c r="C9" s="7" t="s">
        <v>31</v>
      </c>
      <c r="D9" s="9">
        <v>442.81103999999993</v>
      </c>
      <c r="E9" s="9">
        <v>301.39533333333333</v>
      </c>
      <c r="F9" s="9">
        <v>80.004453333333331</v>
      </c>
      <c r="G9" s="9">
        <v>60.544753333333325</v>
      </c>
      <c r="H9" s="9">
        <v>0.86650000000000005</v>
      </c>
    </row>
    <row r="10" spans="1:8" ht="31.5" x14ac:dyDescent="0.3">
      <c r="A10" s="10" t="s">
        <v>23</v>
      </c>
      <c r="B10" s="8" t="s">
        <v>10</v>
      </c>
      <c r="C10" s="7" t="s">
        <v>32</v>
      </c>
      <c r="D10" s="9">
        <v>410.72420666666659</v>
      </c>
      <c r="E10" s="9">
        <v>282.96016666666657</v>
      </c>
      <c r="F10" s="9">
        <v>69.961120000000008</v>
      </c>
      <c r="G10" s="9">
        <v>57.004753333333326</v>
      </c>
      <c r="H10" s="9">
        <v>0.79816666666666658</v>
      </c>
    </row>
    <row r="12" spans="1:8" x14ac:dyDescent="0.3">
      <c r="A12" s="2" t="s">
        <v>11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H15"/>
  <sheetViews>
    <sheetView view="pageLayout" zoomScale="80" zoomScaleNormal="80" zoomScaleSheetLayoutView="100" zoomScalePageLayoutView="80" workbookViewId="0">
      <selection activeCell="D7" sqref="D7:H10"/>
    </sheetView>
  </sheetViews>
  <sheetFormatPr defaultColWidth="9.140625" defaultRowHeight="16.5" x14ac:dyDescent="0.3"/>
  <cols>
    <col min="1" max="1" width="42.85546875" style="2" customWidth="1"/>
    <col min="2" max="2" width="15.140625" style="2" customWidth="1"/>
    <col min="3" max="3" width="20.42578125" style="2" customWidth="1"/>
    <col min="4" max="5" width="12" style="2" bestFit="1" customWidth="1"/>
    <col min="6" max="7" width="10.85546875" style="2" bestFit="1" customWidth="1"/>
    <col min="8" max="16384" width="9.140625" style="2"/>
  </cols>
  <sheetData>
    <row r="1" spans="1:8" x14ac:dyDescent="0.3">
      <c r="A1" s="1" t="s">
        <v>0</v>
      </c>
      <c r="H1" s="3" t="s">
        <v>12</v>
      </c>
    </row>
    <row r="3" spans="1:8" ht="88.5" customHeight="1" x14ac:dyDescent="0.3">
      <c r="A3" s="15" t="s">
        <v>26</v>
      </c>
      <c r="B3" s="15"/>
      <c r="C3" s="15"/>
      <c r="D3" s="15"/>
      <c r="E3" s="15"/>
      <c r="F3" s="15"/>
      <c r="G3" s="15"/>
      <c r="H3" s="15"/>
    </row>
    <row r="4" spans="1:8" ht="36" customHeight="1" x14ac:dyDescent="0.3">
      <c r="H4" s="4"/>
    </row>
    <row r="5" spans="1:8" ht="147" customHeight="1" x14ac:dyDescent="0.3">
      <c r="A5" s="16" t="s">
        <v>1</v>
      </c>
      <c r="B5" s="17" t="s">
        <v>2</v>
      </c>
      <c r="C5" s="17" t="s">
        <v>3</v>
      </c>
      <c r="D5" s="16" t="s">
        <v>4</v>
      </c>
      <c r="E5" s="16"/>
      <c r="F5" s="16"/>
      <c r="G5" s="16"/>
      <c r="H5" s="16"/>
    </row>
    <row r="6" spans="1:8" ht="29.25" customHeight="1" x14ac:dyDescent="0.3">
      <c r="A6" s="16"/>
      <c r="B6" s="18"/>
      <c r="C6" s="18"/>
      <c r="D6" s="5" t="s">
        <v>5</v>
      </c>
      <c r="E6" s="6" t="s">
        <v>6</v>
      </c>
      <c r="F6" s="6" t="s">
        <v>7</v>
      </c>
      <c r="G6" s="6" t="s">
        <v>8</v>
      </c>
      <c r="H6" s="6" t="s">
        <v>9</v>
      </c>
    </row>
    <row r="7" spans="1:8" ht="31.5" x14ac:dyDescent="0.3">
      <c r="A7" s="10" t="s">
        <v>25</v>
      </c>
      <c r="B7" s="8" t="s">
        <v>10</v>
      </c>
      <c r="C7" s="7" t="s">
        <v>29</v>
      </c>
      <c r="D7" s="9">
        <v>342.399</v>
      </c>
      <c r="E7" s="9">
        <v>264.18900000000002</v>
      </c>
      <c r="F7" s="9">
        <v>13.339</v>
      </c>
      <c r="G7" s="9">
        <v>64.870999999999995</v>
      </c>
      <c r="H7" s="9">
        <v>0</v>
      </c>
    </row>
    <row r="8" spans="1:8" ht="31.5" x14ac:dyDescent="0.3">
      <c r="A8" s="10" t="s">
        <v>25</v>
      </c>
      <c r="B8" s="8" t="s">
        <v>10</v>
      </c>
      <c r="C8" s="7" t="s">
        <v>30</v>
      </c>
      <c r="D8" s="9">
        <v>357.32000000000005</v>
      </c>
      <c r="E8" s="9">
        <v>274.51100000000002</v>
      </c>
      <c r="F8" s="9">
        <v>14.935</v>
      </c>
      <c r="G8" s="9">
        <v>67.873999999999995</v>
      </c>
      <c r="H8" s="9">
        <v>0</v>
      </c>
    </row>
    <row r="9" spans="1:8" ht="31.5" x14ac:dyDescent="0.3">
      <c r="A9" s="10" t="s">
        <v>25</v>
      </c>
      <c r="B9" s="8" t="s">
        <v>10</v>
      </c>
      <c r="C9" s="7" t="s">
        <v>31</v>
      </c>
      <c r="D9" s="9">
        <v>361.65000000000003</v>
      </c>
      <c r="E9" s="9">
        <v>279.36500000000001</v>
      </c>
      <c r="F9" s="9">
        <v>15.396000000000001</v>
      </c>
      <c r="G9" s="9">
        <v>66.888999999999996</v>
      </c>
      <c r="H9" s="9">
        <v>0</v>
      </c>
    </row>
    <row r="10" spans="1:8" ht="31.5" x14ac:dyDescent="0.3">
      <c r="A10" s="10" t="s">
        <v>25</v>
      </c>
      <c r="B10" s="8" t="s">
        <v>10</v>
      </c>
      <c r="C10" s="7" t="s">
        <v>32</v>
      </c>
      <c r="D10" s="9">
        <v>363.97799999999995</v>
      </c>
      <c r="E10" s="9">
        <v>284.12799999999999</v>
      </c>
      <c r="F10" s="9">
        <v>14.545999999999999</v>
      </c>
      <c r="G10" s="9">
        <v>65.304000000000002</v>
      </c>
      <c r="H10" s="9">
        <v>0</v>
      </c>
    </row>
    <row r="11" spans="1:8" x14ac:dyDescent="0.3">
      <c r="A11" s="12"/>
    </row>
    <row r="12" spans="1:8" x14ac:dyDescent="0.3">
      <c r="A12" s="2" t="s">
        <v>11</v>
      </c>
    </row>
    <row r="15" spans="1:8" x14ac:dyDescent="0.3">
      <c r="D15" s="14"/>
      <c r="E15" s="14"/>
      <c r="F15" s="14"/>
      <c r="G15" s="14"/>
      <c r="H15" s="14"/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H15"/>
  <sheetViews>
    <sheetView view="pageLayout" topLeftCell="A3" zoomScale="80" zoomScaleNormal="80" zoomScaleSheetLayoutView="100" zoomScalePageLayoutView="80" workbookViewId="0">
      <selection activeCell="D7" sqref="D7:H10"/>
    </sheetView>
  </sheetViews>
  <sheetFormatPr defaultColWidth="9.140625"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5" width="9.5703125" style="2" bestFit="1" customWidth="1"/>
    <col min="6" max="6" width="9.28515625" style="2" bestFit="1" customWidth="1"/>
    <col min="7" max="7" width="9.5703125" style="2" bestFit="1" customWidth="1"/>
    <col min="8" max="8" width="9.28515625" style="2" bestFit="1" customWidth="1"/>
    <col min="9" max="16384" width="9.140625" style="2"/>
  </cols>
  <sheetData>
    <row r="1" spans="1:8" x14ac:dyDescent="0.3">
      <c r="A1" s="1" t="s">
        <v>0</v>
      </c>
      <c r="H1" s="3" t="s">
        <v>12</v>
      </c>
    </row>
    <row r="3" spans="1:8" ht="88.5" customHeight="1" x14ac:dyDescent="0.3">
      <c r="A3" s="15" t="s">
        <v>28</v>
      </c>
      <c r="B3" s="15"/>
      <c r="C3" s="15"/>
      <c r="D3" s="15"/>
      <c r="E3" s="15"/>
      <c r="F3" s="15"/>
      <c r="G3" s="15"/>
      <c r="H3" s="15"/>
    </row>
    <row r="4" spans="1:8" x14ac:dyDescent="0.3">
      <c r="H4" s="4"/>
    </row>
    <row r="5" spans="1:8" ht="147" customHeight="1" x14ac:dyDescent="0.3">
      <c r="A5" s="16" t="s">
        <v>1</v>
      </c>
      <c r="B5" s="17" t="s">
        <v>2</v>
      </c>
      <c r="C5" s="17" t="s">
        <v>3</v>
      </c>
      <c r="D5" s="16" t="s">
        <v>4</v>
      </c>
      <c r="E5" s="16"/>
      <c r="F5" s="16"/>
      <c r="G5" s="16"/>
      <c r="H5" s="16"/>
    </row>
    <row r="6" spans="1:8" ht="29.25" customHeight="1" x14ac:dyDescent="0.3">
      <c r="A6" s="16"/>
      <c r="B6" s="18"/>
      <c r="C6" s="18"/>
      <c r="D6" s="5" t="s">
        <v>5</v>
      </c>
      <c r="E6" s="6" t="s">
        <v>6</v>
      </c>
      <c r="F6" s="6" t="s">
        <v>7</v>
      </c>
      <c r="G6" s="6" t="s">
        <v>8</v>
      </c>
      <c r="H6" s="6" t="s">
        <v>9</v>
      </c>
    </row>
    <row r="7" spans="1:8" ht="31.5" x14ac:dyDescent="0.3">
      <c r="A7" s="10" t="s">
        <v>27</v>
      </c>
      <c r="B7" s="8" t="s">
        <v>10</v>
      </c>
      <c r="C7" s="7" t="s">
        <v>29</v>
      </c>
      <c r="D7" s="9">
        <v>330.22358211764708</v>
      </c>
      <c r="E7" s="9">
        <v>174.85212223529408</v>
      </c>
      <c r="F7" s="9">
        <v>5.1452289999999996</v>
      </c>
      <c r="G7" s="9">
        <v>148.50570354901967</v>
      </c>
      <c r="H7" s="9">
        <v>1.7205273333333335</v>
      </c>
    </row>
    <row r="8" spans="1:8" ht="31.5" x14ac:dyDescent="0.3">
      <c r="A8" s="10" t="s">
        <v>27</v>
      </c>
      <c r="B8" s="8" t="s">
        <v>10</v>
      </c>
      <c r="C8" s="7" t="s">
        <v>30</v>
      </c>
      <c r="D8" s="9">
        <v>336.1063733984962</v>
      </c>
      <c r="E8" s="9">
        <v>178.84137680534664</v>
      </c>
      <c r="F8" s="9">
        <v>5.0502363333333333</v>
      </c>
      <c r="G8" s="9">
        <v>150.44900559314951</v>
      </c>
      <c r="H8" s="9">
        <v>1.7657546666666668</v>
      </c>
    </row>
    <row r="9" spans="1:8" ht="31.5" x14ac:dyDescent="0.3">
      <c r="A9" s="10" t="s">
        <v>27</v>
      </c>
      <c r="B9" s="8" t="s">
        <v>10</v>
      </c>
      <c r="C9" s="7" t="s">
        <v>31</v>
      </c>
      <c r="D9" s="9">
        <v>344.30755896078796</v>
      </c>
      <c r="E9" s="9">
        <v>186.79873569508752</v>
      </c>
      <c r="F9" s="9">
        <v>4.9132950000000006</v>
      </c>
      <c r="G9" s="9">
        <v>150.80209626570047</v>
      </c>
      <c r="H9" s="9">
        <v>1.7934319999999999</v>
      </c>
    </row>
    <row r="10" spans="1:8" ht="31.5" x14ac:dyDescent="0.3">
      <c r="A10" s="10" t="s">
        <v>27</v>
      </c>
      <c r="B10" s="8" t="s">
        <v>10</v>
      </c>
      <c r="C10" s="7" t="s">
        <v>32</v>
      </c>
      <c r="D10" s="9">
        <v>354.03452876328498</v>
      </c>
      <c r="E10" s="9">
        <v>197.76409200345063</v>
      </c>
      <c r="F10" s="9">
        <v>6.5705980000000004</v>
      </c>
      <c r="G10" s="9">
        <v>147.96309409316774</v>
      </c>
      <c r="H10" s="9">
        <v>1.7367446666666668</v>
      </c>
    </row>
    <row r="12" spans="1:8" x14ac:dyDescent="0.3">
      <c r="A12" s="2" t="s">
        <v>11</v>
      </c>
    </row>
    <row r="15" spans="1:8" x14ac:dyDescent="0.3">
      <c r="D15" s="13"/>
      <c r="E15" s="13"/>
      <c r="F15" s="13"/>
      <c r="G15" s="13"/>
      <c r="H15" s="13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19 е (Россети СЗ)</vt:lpstr>
      <vt:lpstr>19 е (Архангельский ф-л)</vt:lpstr>
      <vt:lpstr>19 е (Вологдский ф-л)</vt:lpstr>
      <vt:lpstr>19 е (Карельский ф-л)</vt:lpstr>
      <vt:lpstr>19 е (Мурманский ф-л)</vt:lpstr>
      <vt:lpstr>19 е (ф-л в Рес.Коми)</vt:lpstr>
      <vt:lpstr>19 е (Новгородский ф-л)</vt:lpstr>
      <vt:lpstr>19 е (Псковский ф-л)</vt:lpstr>
      <vt:lpstr>'19 е (Псковский ф-л)'!Область_печати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Казанцева Ирина Анатольевна</dc:creator>
  <cp:lastModifiedBy>Казанцева Ирина Анатольевна</cp:lastModifiedBy>
  <cp:lastPrinted>2024-02-29T09:55:55Z</cp:lastPrinted>
  <dcterms:created xsi:type="dcterms:W3CDTF">2018-02-26T07:20:47Z</dcterms:created>
  <dcterms:modified xsi:type="dcterms:W3CDTF">2025-02-26T13:04:26Z</dcterms:modified>
</cp:coreProperties>
</file>